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A88864D4-E1A6-4401-A9A6-55ACA14F6890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49_Naja_nubiae_Liverpool_London" sheetId="1" r:id="rId1"/>
    <sheet name="for alignment" sheetId="2" r:id="rId2"/>
  </sheets>
  <definedNames>
    <definedName name="_xlnm._FilterDatabase" localSheetId="0" hidden="1">'49_Naja_nubiae_Liverpool_London'!$A$2:$G$2</definedName>
    <definedName name="_xlnm._FilterDatabase" localSheetId="1" hidden="1">'for alignment'!$A$1:$E$48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1" i="1" l="1"/>
  <c r="C29" i="1" l="1"/>
  <c r="C20" i="1"/>
  <c r="C6" i="1"/>
  <c r="C88" i="1"/>
  <c r="C24" i="1"/>
  <c r="C13" i="1"/>
  <c r="C73" i="1"/>
  <c r="C77" i="1"/>
  <c r="C66" i="1"/>
  <c r="C21" i="1"/>
  <c r="C40" i="1"/>
  <c r="C74" i="1"/>
  <c r="C71" i="1"/>
  <c r="C55" i="1"/>
  <c r="C76" i="1"/>
  <c r="C32" i="1"/>
  <c r="C34" i="1"/>
  <c r="C54" i="1"/>
  <c r="C89" i="1"/>
  <c r="C105" i="1"/>
  <c r="C86" i="1"/>
  <c r="C69" i="1"/>
  <c r="C33" i="1"/>
  <c r="C47" i="1"/>
  <c r="C96" i="1"/>
  <c r="C60" i="1"/>
  <c r="C87" i="1"/>
  <c r="C94" i="1"/>
  <c r="C46" i="1"/>
  <c r="C81" i="1"/>
  <c r="C59" i="1"/>
  <c r="C36" i="1"/>
  <c r="C30" i="1"/>
  <c r="C22" i="1"/>
  <c r="C27" i="1"/>
  <c r="C56" i="1"/>
  <c r="C45" i="1"/>
  <c r="C109" i="1"/>
  <c r="C67" i="1"/>
  <c r="C91" i="1"/>
  <c r="C11" i="1"/>
  <c r="C70" i="1"/>
  <c r="C17" i="1"/>
  <c r="C82" i="1"/>
  <c r="C44" i="1"/>
  <c r="C92" i="1"/>
  <c r="C99" i="1"/>
  <c r="C39" i="1"/>
  <c r="C97" i="1"/>
  <c r="C98" i="1"/>
  <c r="C103" i="1"/>
  <c r="C72" i="1"/>
  <c r="C84" i="1"/>
  <c r="C31" i="1"/>
  <c r="C16" i="1"/>
  <c r="C9" i="1"/>
  <c r="C93" i="1"/>
  <c r="C68" i="1"/>
  <c r="C19" i="1"/>
  <c r="C52" i="1"/>
  <c r="C104" i="1"/>
  <c r="C42" i="1"/>
  <c r="C50" i="1"/>
  <c r="C38" i="1"/>
  <c r="C12" i="1"/>
  <c r="C108" i="1"/>
  <c r="C102" i="1"/>
  <c r="C7" i="1"/>
  <c r="C106" i="1"/>
  <c r="C80" i="1"/>
  <c r="C85" i="1"/>
  <c r="C25" i="1"/>
  <c r="C10" i="1"/>
  <c r="C4" i="1"/>
  <c r="C18" i="1"/>
  <c r="C83" i="1"/>
  <c r="C5" i="1"/>
  <c r="C58" i="1"/>
  <c r="C100" i="1"/>
  <c r="C64" i="1"/>
  <c r="C61" i="1"/>
  <c r="C101" i="1"/>
  <c r="C95" i="1"/>
  <c r="C3" i="1"/>
  <c r="C26" i="1"/>
  <c r="C51" i="1"/>
  <c r="C75" i="1"/>
  <c r="C90" i="1"/>
  <c r="C65" i="1"/>
  <c r="C53" i="1"/>
  <c r="C37" i="1"/>
  <c r="C35" i="1"/>
  <c r="C48" i="1"/>
  <c r="C107" i="1"/>
  <c r="C15" i="1"/>
  <c r="C14" i="1"/>
  <c r="C57" i="1"/>
  <c r="C8" i="1"/>
  <c r="C28" i="1"/>
  <c r="C63" i="1"/>
  <c r="C79" i="1"/>
  <c r="C23" i="1"/>
  <c r="C41" i="1"/>
  <c r="C43" i="1"/>
  <c r="C49" i="1"/>
  <c r="C78" i="1"/>
  <c r="C62" i="1"/>
  <c r="C111" i="1" l="1"/>
</calcChain>
</file>

<file path=xl/sharedStrings.xml><?xml version="1.0" encoding="utf-8"?>
<sst xmlns="http://schemas.openxmlformats.org/spreadsheetml/2006/main" count="409" uniqueCount="262">
  <si>
    <t>Spectrum ID</t>
  </si>
  <si>
    <t>Feature intensity</t>
  </si>
  <si>
    <t>P-value</t>
  </si>
  <si>
    <t>E-value</t>
  </si>
  <si>
    <t>PLA2_N.nubiae_T0061_T0099_Complete PLA2_N.nubiae_T0061_T0099_Complete</t>
  </si>
  <si>
    <t>sp|P01431.1|3S11_NAJMO RecName: Full=Short neurotoxin 1; AltName: Full=NMM I; AltName: Full=Neurotoxin I</t>
  </si>
  <si>
    <t>.LECHNQQSSEPPTTTRCSGGETNCYKKRWRDHRGYRTERGCGCPTVKKGIELNCCTTD(RCNN)[42.06185].</t>
  </si>
  <si>
    <t>3FTX_N.nubiae_T1520_T0243_Complete 3FTX_N.nubiae_T1520_T0243_Complete</t>
  </si>
  <si>
    <t>3FTX_N.nubiae_T0525_Complete 3FTX_N.nubiae_T0525_Complete</t>
  </si>
  <si>
    <t>sp|P01423.1|3S12_NAJNI RecName: Full=Short neurotoxin 2; AltName: Full=Neurotoxin beta</t>
  </si>
  <si>
    <t>.MICHNQQSSQRPTIKTCPGETNCYKKRWRDHRGTIIERGCGCPS(VKKGVGIYCCKTDKCNR)[-161.14446].</t>
  </si>
  <si>
    <t>prf||751415C toxin CM14</t>
  </si>
  <si>
    <t>.MICHNQQSSQPPTIKTCPGETNCYKKRWRDHRGTIIERGCGCPSVKKGVGIYCC(KTNKCNR)[-136.15502].</t>
  </si>
  <si>
    <t>pdb|1IQ9|A Chain A, Crystal Structure At 1.8 A Of Toxin A From Naja Nigricollis Venom</t>
  </si>
  <si>
    <t>.(LECHNQQSSQ)[16.99811]PPTTKTCPGETNCYKKVWRDHRGTIIERGCGCPTVKPGIKLNCCTTDKCNN.</t>
  </si>
  <si>
    <t>T.MICHNQQSSQPPTTKT(CPGETNCYKKVWRDHRGTIIERGCGC)[6.13921]PTVKPGIKLNCCTTDKCNN.</t>
  </si>
  <si>
    <t>T.MICHNQQSSQPPTTKTCPGETNCYKKVWRD(HRGTIIERGC)[37.95320]GCPTVKPGIKLNCCTTDKCNN.</t>
  </si>
  <si>
    <t>sp|P25675.1|3S12_NAJHH RecName: Full=Short neurotoxin 2; AltName: Full=Toxin CM-10a</t>
  </si>
  <si>
    <t>.MICHNQQSSQPPTIKTCPGETNCYKKQWRDHRGTIIERG(CGCPSVKKGVGIYCCKTDKCNR)[-108.10964].</t>
  </si>
  <si>
    <t>T.MICHNQQSS(Q)[-12.84710]PPTTKTCPGETNCYKKVWRDHRGTIIERGCGCPTVKPGIKLNCCTTDKCNN.</t>
  </si>
  <si>
    <t>pdb|3NDS|A Chain A, Crystal Structure Of Engineered Naja Nigricollis Toxin Alpha</t>
  </si>
  <si>
    <t>.LECHNQQSSQP(PTTKTCS)[-103.04465]PGETNCYKKVWRDHRGTIIERGCGCPTVKPGIKLNCCTTDKCNN.</t>
  </si>
  <si>
    <t>T.MICHNQQSSQ(PPTTK)[22.97375]TCPGETNCYKKVWRDHRGTIIERGCGCPTVKPGIKLNCCTTDKCNN.</t>
  </si>
  <si>
    <t>T.MICHNQQSSQP(PTTKTCPGETNCYKKVWRD)[39.95789]HRGTIIERGCGCPTVKPGIKLNCCTTDKCNN.</t>
  </si>
  <si>
    <t>pdb|1NEA|A Chain A, Three-Dimensional Solution Structure Of A Curaremimetic Toxin From Naja Nigricollis Venom: A Proton Nmr And Molecular Modeling Study</t>
  </si>
  <si>
    <t>.(LECHNQQSSQ)[-14.83188]PPTTKTCPGETNCYKKVWRDHRGTIIERGCGCPTVKPGIKLNCCTTDKCNN.</t>
  </si>
  <si>
    <t>3FTX_N.mossambica.VG_T3171_T1648_Complete 3FTX_N.mossambica.VG_T3171_T1648_Complete</t>
  </si>
  <si>
    <t>3FTX_N.nubiae_T1828_Complete 3FTX_N.nubiae_T1828_Complete</t>
  </si>
  <si>
    <t>3FTX_N.nubiae_T1219_Complete 3FTX_N.nubiae_T1219_Complete</t>
  </si>
  <si>
    <t>3FTX_N.nubiae_T2327_Partial 3FTX_N.nubiae_T2327_Partial</t>
  </si>
  <si>
    <t>sp|P29180.1|3NO26_NAJNA RecName: Full=Weak neurotoxin 6</t>
  </si>
  <si>
    <t>.LTCLICPEKYCNKVH(T)[-100.09769]CLNGEKICFKRYSERKLLGKRYIRGCADTCPVRKPREIVQCCSTDKCNH.</t>
  </si>
  <si>
    <t>3FTX_N.mossambica.VG_T1107_Complete 3FTX_N.mossambica.VG_T1107_Complete</t>
  </si>
  <si>
    <t>3FTX_N.mossambica.VG_T1821_T1178_Partial 3FTX_N.mossambica.VG_T1821_T1178_Partial</t>
  </si>
  <si>
    <t>pdb|1CDT|A Chain A, Cardiotoxin V4II FROM NAJA MOSSAMBICA MOSSAMBICA: THE Refined Crystal Structure</t>
  </si>
  <si>
    <t>T.LKCNKLI(PIAYKTCPEGKNLCYKMMIASKKMVPVKRGCID)[33.18100]VCPKNSALVKYVCCDTDRCN.</t>
  </si>
  <si>
    <t>sp|P01400.1|3NO2B_NAJME RecName: Full=Weak toxin S4C11</t>
  </si>
  <si>
    <t>.LTCLICPEKYCNKVHTCRNGENICFKRFYEGN(LLGKRYPRGCAATCPEAK)[15.96504]PREIVECCSTDKCNH.</t>
  </si>
  <si>
    <t>3FTX_N.nubiae_T1150_Partial 3FTX_N.nubiae_T1150_Partial</t>
  </si>
  <si>
    <t>sp|P25517.3|3SA5_NAJMO RecName: Full=Cytotoxin 5; AltName: Full=CTX M5; AltName: Full=CTX V</t>
  </si>
  <si>
    <t>.LKCKKLIPLFSKTCPEGK(NLCYKMTMRLAPKVPVKRGCID)[-6.05696]VCPKSSFLVKYECCDTDRCN.</t>
  </si>
  <si>
    <t>3FTX_N.nubiae_T1399_Complete 3FTX_N.nubiae_T1399_Complete</t>
  </si>
  <si>
    <t>3FTX_N.nubiae_T0146_Partial 3FTX_N.nubiae_T0146_Partial</t>
  </si>
  <si>
    <t>T.LKCNKLIPI(AYKTCPEGKNLCYKMMIASKKMVPVKRGCIDVCTKNSALV)[13.00199]KYVCCDTDRCN.</t>
  </si>
  <si>
    <t>.LKCKKLI(PLFSKTCPEGKNLCYKMTMRLAPKVPVKRGCID)[-39.86453]VCPKSSFLVKYECCDTDRCN.</t>
  </si>
  <si>
    <t>3FTX_N.nigricollis.Tanzania_T0782_Complete 3FTX_N.nigricollis.Tanzania_T0782_Complete</t>
  </si>
  <si>
    <t>.LKCKKLIPLFSKTC(PEGKNLCYKMTMRLAPKVPVKRGCIDVCPKSSFLV)[21.90491]KYECCDTDRCN.</t>
  </si>
  <si>
    <t>T.LKCKKLIPLFSKTCPEGKNLCYK(MM)[22.97188]IGSKKMVPVKRGCIDVCPKSSFLVKYECCDTDRCN.</t>
  </si>
  <si>
    <t>.LKCKKLIPLFSKTCPEGK(NLCYKMTMRLAPKVPVKRGCID)[16.89919]VCPKSSFLVKYECCDTDRCN.</t>
  </si>
  <si>
    <t>.LKCKKLIPLF(SKTCPEGKNLCYKMTMRLAPKVPVKRGCIDVCPKSSFL)[19.90086]VKYECCDTDRCN.</t>
  </si>
  <si>
    <t>pdb|1CXN|A Chain A, Refined Three-Dimensional Solution Structure Of A Snake Cardiotoxin: Analysis Of The Side-Chain Organisation Suggests The Existence Of A Possible Phospholipid Binding Site</t>
  </si>
  <si>
    <t>3FTX_N.mossambica.VG_T0298_Complete 3FTX_N.mossambica.VG_T0298_Complete</t>
  </si>
  <si>
    <t>.LKCNKLIPIAYKTCPEGKNLCYKMMLASKKMVPVKRGCINVCPKNSALV(KYVCCSTDRCN)[-205.08352].</t>
  </si>
  <si>
    <t>T.LKCNKLIPIAYKTCPEGKNLCYKMMIASKKMVPVKRGCIDVCPKNSALVKY(VCCDTDRCN)[-235.06363].</t>
  </si>
  <si>
    <t>3FTX_N.mossambica.VG_T2771_Partial 3FTX_N.mossambica.VG_T2771_Partial</t>
  </si>
  <si>
    <t>T.LKCNQLIPPFFKTCPEGKNLCYKMTMRVGPRVPVKRGCAS(TCPKSNALM)[54.05110]KVVCCNTDRCN.</t>
  </si>
  <si>
    <t>T.LKCNKLIPIAYKTCPE(G)[-37.77486]KNLCYKMMIASKKMVPVKRGCIDVCTKNSALVKYVCCDTDRCN.</t>
  </si>
  <si>
    <t>T.LKCNKLIPIAYKTCPEGKNLCYKMMIASKKMVPVKRGCIDVCPKNSALVKYVCCDTDRC(N)[-17.01889].</t>
  </si>
  <si>
    <t>T.LKCNKLIPIAYKTCPEGKNLCYKMMIASKKMV(PVKRGCIDVCPKNSA)[44.13981]LVKYVCCDTDRCN.</t>
  </si>
  <si>
    <t>.LKCNKLIPIAYKTCPEGKNLCYKMMLASKKMVPVKRGCINVCPKNSALVKYV(CCSTDRCN)[10.96414].</t>
  </si>
  <si>
    <t>T.LKCNKLIPIAYKTCPEGKNLCYKMMIASKKMVPVKRGCIDVCPK(NSA)[36.94461]LVKYVCCDTDRCN.</t>
  </si>
  <si>
    <t>.LKCNKLIPIAYKTCPEGKNLCYKMMLASKKMVPVKRGCINVC(PKNSALVKYVCCSTDRCN)[54.16227].</t>
  </si>
  <si>
    <t>sp|P01445.1|3SA7A_NAJKA RecName: Full=Cytotoxin 2; Short=CX2; AltName: Full=Toxin CM-7A</t>
  </si>
  <si>
    <t>T.LKCNQLIPPFFKTC(PEGKNLCYKMTMRVGPRVPVKRGCASTCPKSNALM)[76.99897]KVVCCNTDRCN.</t>
  </si>
  <si>
    <t>T.LKCNQLIP(PFFK)[21.97488]TCPEGKNLCYKITMRMGPRVPIKRGCAPTCPKSNALMKVVCCNTDRCN.</t>
  </si>
  <si>
    <t>T.LKCNRLIPPFWKTCPEGKNLCYKMTMRVAPKVPVKRGCIDVCPKSSLLIKYM(CCTND)[21.97358]KCN.</t>
  </si>
  <si>
    <t>T.LKCNRLIPPFWKTCPEGKNLCYK(MTMRLAPKVPVKRGCID)[24.92388]VCPKSSLLIKYMCCTNDKCN.</t>
  </si>
  <si>
    <t>prf||740421C toxin VII3</t>
  </si>
  <si>
    <t>.LKCNRLIPPFWKTCPEGKNL(CYKMTMRLAPKVP)[27.98582]VKRGCIDVCPKSSLLIKYMCCNTNKCN.</t>
  </si>
  <si>
    <t>sp|P01469.1|3SA2_NAJMO RecName: Full=Cytotoxin 2; AltName: Full=CTX M2; AltName: Full=Cardiotoxin IIA; Short=CTX IIA; AltName: Full=Cytotoxin V(II)2</t>
  </si>
  <si>
    <t>.LKCNQLIPP(FW)[43.98771]KTCPKGKNLCYKMTMRGASKVPVKRGCIDVCPKSSLLIKYMCCNTDKCN.</t>
  </si>
  <si>
    <t>3FTX_N.nubiae_T0014_Complete 3FTX_N.nubiae_T0014_Complete</t>
  </si>
  <si>
    <t>.LKCNQLIPPF(WK)[16.99643]TCPKGKNLCYKMTMRAAPMVPVKRGCIDVCPKSSLLIKYMCCNTDKCN.</t>
  </si>
  <si>
    <t>T.(L)[-2.11744]KCNLHIPPFLETCPKGKNLCYKMRVPMTPMVPAKRGCIDVCPKSSLLVKYMCCNTDRCNR.</t>
  </si>
  <si>
    <t>3FTX_N.nigriollis.Togo_T519_T439_T440_T525_Complete 3FTX_N.nigriollis.Togo_T519_T439_T440_T525_Complete</t>
  </si>
  <si>
    <t>3FTX_N.nigriollis.Togo_T316_T568_Partial 3FTX_N.nigriollis.Togo_T316_T568_Partial</t>
  </si>
  <si>
    <t>T.LKCNQLIPPFWKTCPKGKNLCYKMTMRAAPMVPVKRGCID(VCPKSSL)[22.97003]LIKYMCCNTDKCN.</t>
  </si>
  <si>
    <t>3FTX_N.nigricollis.Tanzania_T1492_T0224_T1236_T1227_Partial 3FTX_N.nigricollis.Tanzania_T1492_T0224_T1236_T1227_Partial</t>
  </si>
  <si>
    <t>T.LKCNQLIPPFW(KTCPKGKN)[54.92634]LSYKMTMRAAPMVPVKRGCIDVCPKSSLLIKYMCCNTDKCN.</t>
  </si>
  <si>
    <t>L.(I)[-46.90973]PIAYKTCPEGKNLCYKMMIASKKMVPVKRGCIDVCPKNSALVKYVCCDTDRCN.</t>
  </si>
  <si>
    <t>.LKCNQLIPPFWKTCPKGKNLCYKMTMRAAPMVPVKRGCIDVCPKSSLLI(K)[22.97752]YMCCNTDKCN.</t>
  </si>
  <si>
    <t>.LKCNQLI(PPFWKTCPKGKNLCYKMTMRAAPMVPVKRGCIDVCPKSSLLIKYMCCNTD)[40.95659]KCN.</t>
  </si>
  <si>
    <t>prf||740421A toxin VII1</t>
  </si>
  <si>
    <t>.LKCNQLIPPFWKTCPKGKNLCYKMTMRAAPMVPVKRGCID(VCPKSSLLIKYMCCNTN)[39.92434]KCN.</t>
  </si>
  <si>
    <t>pdb|1UG4|A Chain A, Crystal Structure Of Cardiotoxin Vi From Taiwan Cobra (Naja Atra) Venom</t>
  </si>
  <si>
    <t>.LKCNQLI(PPFYK)[182.00673]TCAAGKNLCYKMFMVAAPKVPVKRGCIDVCPKSSLLVKYVCCNTDRCN.</t>
  </si>
  <si>
    <t>sp|P01458.1|3SA3_NAJNI RecName: Full=Cytotoxin 3; AltName: Full=Toxin V(II)3</t>
  </si>
  <si>
    <t>.LKCNQLIPPFWKTCPKGKNLCYNMYMVSTSTVPVKRGCID(VCPKNSALVKYVCCNTDRCN)[22.08830].</t>
  </si>
  <si>
    <t>T.LKCNQLIPPFWKTCPKGKNLCYRMTMRGASKVPVKRGCIDVCPKSSLLIKYM(CCNTDKC)[-17.02739]N.</t>
  </si>
  <si>
    <t>3FTX_N.nigricollis.Tanzania_T0657_Partial 3FTX_N.nigricollis.Tanzania_T0657_Partial</t>
  </si>
  <si>
    <t>3FTX_N.mossambica.VG_T0799_Complete 3FTX_N.mossambica.VG_T0799_Complete</t>
  </si>
  <si>
    <t>.LKCNQLI(PPFWKTCPKGKNLCYKMTMRAAPMVPVKRGCIDVC)[60.01315]PKSSLLIKYMCCNTDKCN.</t>
  </si>
  <si>
    <t>prf||740421B toxin VII2</t>
  </si>
  <si>
    <t>.LKCNQLI(PPF)[85.98908]WKTCPKGKNLCYKMTMRGASKVPVKRGCIDVCPKSSLLIKYMCCNTDKCN.</t>
  </si>
  <si>
    <t>3FTX_N.pallida_T0906_Partial 3FTX_N.pallida_T0906_Partial</t>
  </si>
  <si>
    <t>sp|P00602.1|PA2A1_NAJMO RecName: Full=Acidic phospholipase A2 CM-I; Short=svPLA2; AltName: Full=Phosphatidylcholine 2-acylhydrolase</t>
  </si>
  <si>
    <t>PLA2_N.nubiae_T0697_T2163_Partial PLA2_N.nubiae_T0697_T2163_Partial</t>
  </si>
  <si>
    <t>.LKCNRLIPPFWK(TCPEGKNLCYKMTMRLAPKVPVKRGCIDVCPKSSLLI)[-12.00587]KYMCCNTNKCN.</t>
  </si>
  <si>
    <t>pir||A32622 phospholipase A2 (EC 3.1.1.4) nigexine - spitting cobra</t>
  </si>
  <si>
    <t>.LKCNKLIPLAYKTCPAGKNLCYKMFMVSNKTVPVKRGCIDVCPKNSLLVKYV(CCN)[0.98595]TDRCN.</t>
  </si>
  <si>
    <t>.LKCNQLI(PPFWKTCPKGKNLCYKMTMRAAPMVPVKRGCID)[176.01423]VCPKSSLLIKYMCCNTDKCN.</t>
  </si>
  <si>
    <t>T.LKCNRLI(PPFWKTCPEGKNLCYKMTMRVAPKV)[2.00617]PVKRGCIDVCPKSSLLIKYMCCTNDKCN.</t>
  </si>
  <si>
    <t>.(NLYQFKNMIHCTVPSRPWWHFADYGCYCGRGGKGTAVDDLDRCCQVHDNCYGEAEKLGCWPYLTLYKYECSQGKLTCSGGNNKCEAAVCNCDLVAANCFAGAPYIDANY)[-5.70658]NVNLKERCQ.</t>
  </si>
  <si>
    <t>L.NL(YQFKNMIHCT)[-10.08409]VPSRPWWHFADYGCYCGRGGSGTPVDDLDRCCQVHDNCYGEAEKLGCWPYLTLYKYECSEGKLTCSGGNNKCQAAVCNCDLVAANCFAGAPYIDSNYNVNLKERCQ.</t>
  </si>
  <si>
    <t>.NLYQFKNMIH(CTVPSRPWWHFADYGCYCGRGGKGTPIDDLDRCCQVHDNCYEKAGKMGCWPYFTLYKYK)[6.37795]CSKGTLTCNGRNGKCAAAVCNCDLVAANCFAGAPYINANYNIDFKKRCQ.</t>
  </si>
  <si>
    <t>.NLYQFKNMIHCTVPSRPWWHFADYGCYCGRGGKGTPIDDLDRCCQVHDNCYEKAGKMGCWPYFTLYKYKCSKGTLTCNGRNGKCAAAVCNCDLVAAN(C)[17.39057]FAGAPYINANYNIDFKKRCQ.</t>
  </si>
  <si>
    <t>.NLYQFKNMIHCTVPSRPWWHFA(D)[-17.00946]YGCYCGRGGKGTPIDDLDRCCQVHDNCYEKAGKMGCWPYFTLYKYKCSKGTLTCNGRNGKCAAAVCNCDLVAANCFAGAPYINANYNIDFKKRCQ.</t>
  </si>
  <si>
    <t>Kunitz_N.mossambica.VG_T2744_Partial Kunitz_N.mossambica.VG_T2744_Partial</t>
  </si>
  <si>
    <t>.LKCNQLIPPFWKTCPKGKNLCYKMTMRAAPMVPVKRGCIDVCPKSSLLI(K)[-7.04571]YMCCNTDKCN.</t>
  </si>
  <si>
    <t>.LKCNQLIPPFWKTCPKGKNLCYKMTMRGASKVPVKRG(CID)[19.92243]VCPKSSLLIKYMCCNTDKCN.</t>
  </si>
  <si>
    <t>.NLYQFKNMIHCTVPSRPWWHFADYGCYCGRGGKGTPIDDLDRCCQVHD(NCYEKAGKMG)[3.06562]CWPYFTLYKYKCSKGTLTCNGRNGKCAAAVCNCDLVAANCFAGAPYINANYNIDFKKRCQ.</t>
  </si>
  <si>
    <t>P.(MPLNLYQ)[-198.05871]FKNCHCTVPSRPWWHFADYGCYCGRGGKGTPIDDLDRCCQVHDNCYEKAGKMGCWPYFTLYKYKCSKGTLTCNGRNGKCAAAVCNCDLVAANCFAGAPYINANYNIDFKKRCQ.</t>
  </si>
  <si>
    <t>.NLYQFKNMIHCTVPSRPWWHFADYGCYCGRGGKGTPIDDLDRCCQVHDNCYEKAGKMGCWPYFTLYKYKCSKGTLTCNGRNGKCAAAVCNCD(LVAANCF)[-2.63032]AGAPYINANYNIDFKKRCQ.</t>
  </si>
  <si>
    <t>L.NLYQF(KNMIHCTVPSRPWWHFADYGCYCGRGGSGTPVDDLDRCCQVHDNCYGEAEKLGCWPYLTLYKYECSEGKLTCSGGNNKCQAAVCNCDLVAANCFA)[37.41313]GAPYIDSNYNVNLKERCQ.</t>
  </si>
  <si>
    <t>P.(LNLYQFKNMIHC)[-38.03772]TVPSRPWWHFADYGCYCGRGGSGTPVDDLDRCCQVHDNCYGEAEKLGCWPYLTLYKYECSEGKLTCSGGNNKCQAAVCNCDLVAANCFAGAPYIDSNYNVNLKERCQ.</t>
  </si>
  <si>
    <t>L.(NLYQFKNMIHCTVPSRPWWHFADYGCYCGRGGSGTPVDDLDRCCQVHDNCYGEAEKLGCWPYLTLYKYECSEGKLTCSGGNNKCQAAVCNCDL)[17.01191]VAANCFAGAPYIDSNYNVNLKERCQ.</t>
  </si>
  <si>
    <t>L.NLYQFKNMIHCTVPSRPWWHFADYGCYCGRGGSGTPVDDLDRCCQVHDNCYGEAEKLGCWPYL(TLYKYECSEGKLTCSGGNNKCQAAVCNCDLVAANC)[27.31640]FAGAPYIDSNYNVNLKERCQ.</t>
  </si>
  <si>
    <t>L.NLYQFKNMIHCTVPSRPWWHFAD(YGCYCGRGGSGTPVDDLDRCCQVHD)[-17.01295]NCYGEAEKLGCWPYLTLYKYECSEGKLTCSGGNNKCQAAVCNCDLVAANCFAGAPYIDSNYNVNLKERCQ.</t>
  </si>
  <si>
    <t>L.NLYQFKNMIHCTVPSRPWWHFADYG(CYCGRGGSGTPVDDLDRCCQVHDNCYGEAEKLGCWPYLTLYKYECSEGKLTCSGGNNKCQAAVCN)[19.02486]CDLVAANCFAGAPYIDSNYNVNLKERCQ.</t>
  </si>
  <si>
    <t>L.NLYQFKNMIHCTVPSRPWWHFADYGCYCGRGGSGTPVDDLDRCCQVHDNCYGEAEKLGCWPYLTLYKY(ECSEGK)[-4.01165]LTCSGGNNKCQAAVCNCDLVAANCFAGAPYIDSNYNVNLKERCQ.</t>
  </si>
  <si>
    <t>sp|P60773.1|3S11_NAJPH RecName: Full=Short neurotoxin 1; Short=NTX I</t>
  </si>
  <si>
    <t>.LECHNQQSSQAPTTK(TCSG)[328.14872]ETNCYKKWWSDHRGTIIERGCGCPKVKPGVKLNCCRTDRCNN.</t>
  </si>
  <si>
    <t>3FTX_N.nigricollis.Nigeria_T1187_Complete 3FTX_N.nigricollis.Nigeria_T1187_Complete</t>
  </si>
  <si>
    <t>T.RQCTQ(QK)[-21.07445]PPFYMNCPEGMNVCYTMFVFESPFKFYTKRGCAATCPKSRVRAKIECCEKDRCNS.</t>
  </si>
  <si>
    <t>T.(R)[-37.04671]QCTQQKPPFYMNCPEGMNVCYTMFVFESPFKFYTKRGCAATCPKSRVRAKIECCEKDRCNS.</t>
  </si>
  <si>
    <t>AAD39353.1 weak neurotoxin precursor [Naja sputatrix]</t>
  </si>
  <si>
    <t>C.LNCPEMFCGKFQTCRNGEKICFKMLQQRRPFSLRYIRGCAATCPGTKPRDMVECCSTDRCNR.</t>
  </si>
  <si>
    <t>3FTX_N.mossambica.VG_T1893_Complete 3FTX_N.mossambica.VG_T1893_Complete</t>
  </si>
  <si>
    <t>Q.CTQQKPPFYMNCPEGMNVCYTMFVFESPFKFYTKRGCAATCPKSRVRAKIECCEKDRCNPKS.S</t>
  </si>
  <si>
    <t>L.NLYQFKNMIHCTV(PSRPWWHFADYGCYCGRGGSGTPVDDL)[-7.06787]DRCCQVHDNCYGEAEKLGCWPYLTLYKYECSEGKLTCSGGNNKCQAAVCNCDLVAANCFAGAPYIDSNYNVNLKERCQ.</t>
  </si>
  <si>
    <t>NGF_N.mossambica.VG_T0299_Complete NGF_N.mossambica.VG_T0299_Complete</t>
  </si>
  <si>
    <t>H.PVHKRGEHSV(CD)[194.08188]SVNAWVTKTTATDIKGNTVTVMENVNLDNKVYKQYFFETKCKNPNPEPSGCRGIDSSHWNSYCTETDTFIKALTMEGNQASWRFIRIDTACVCVITKKTGN.</t>
  </si>
  <si>
    <t>NGF_N.nigricollis.TZA_T1445_T1593_T1588_T1591_T1650_T1644_Complete NGF_N.nigricollis.TZA_T1445_T1593_T1588_T1591_T1650_T1644_Complete</t>
  </si>
  <si>
    <t>L.NLYQFKNMIHCTVPSRPWWHFADYGCYCGRGGSGTPVDDLDRCCQVHDNCYGEAEKLGCWPYLTLYKYECSEGKLTCSGGN(NKCQAAVCNCD)[4.35694]LVAANCFAGAPYIDSNYNVNLKERCQ.</t>
  </si>
  <si>
    <t>L.NLYQFKNMIHCTVPSRPWWHFAD(YGCYCGRGGSGTPVDDLDRCCQVHDNCYGEAEKLGCWPYLTLYKYECSEGKLTCSGGNNKCQAAVCNCDLVAANC)[8.39843]FAGAPYIDSNYNVNLKERCQ.</t>
  </si>
  <si>
    <t>L.NLYQFKNMIHCTVPSRPWWHFADYGCYCGRGGSGTPVDDLDRCCQVHDNCYGEAEKLGCWPYLTLYKYECSEGKLTCSGGNNKCQAAVCNCD(LVAA)[6.40832]NCFAGAPYIDSNYNVNLKERCQ.</t>
  </si>
  <si>
    <t>L.YQFKNMIHCTVPSRPWWHFADYGCYCGRGGSGTPVDDLDRCCQVHDNCYGEAEKLGCWPYLTLYKYECSEGKLTCSGGNNKCQAAVCNCD(LV)[225.15540]AANCFAGAPYIDSNYNVNLKERCQ.</t>
  </si>
  <si>
    <t>L.NLYQFKNMIHCTVPSRPWWHFA(D)[2.03850]YGCYCGRGGSGTPVDDLDRCCQVHDNCYGEAEKLGCWPYLTLYKYECSEGKLTCSGGNNKCQAAVCNCDLVAANCFAGAPYIDSNYNVNLKERCQ.</t>
  </si>
  <si>
    <t>%</t>
  </si>
  <si>
    <t>Protein entry name</t>
  </si>
  <si>
    <t>Sequence</t>
  </si>
  <si>
    <t xml:space="preserve">Naja nubiae (London Zoo)_Liverpool </t>
  </si>
  <si>
    <t>LDCHNQMSAQPPTTTRCSRWETNCYKKRWRDHRGYKTERGCGCPTVKKGIQLHCCTTDNCNN</t>
  </si>
  <si>
    <t>MICHNQQSSQPPTTKTCPGETNCYKKVWRDHRGTIIERGCGCPTVKPGIKLNCCTTDKCNN</t>
  </si>
  <si>
    <t>CHNQQSSQPPTTKTCPGETNCYKKVWRDHRGTIIERGCGCPTVKPGIKLNCCTTDKCNN</t>
  </si>
  <si>
    <t>LTCLNCPEKYCNKVHTCRRGENICFKKFDQRKLLGKRYTRGCAATCPEAKPREIVECCSKDVCNH</t>
  </si>
  <si>
    <t>LTCLICPEKYCNKIHTCRNGENQCFKRFYEGNLLGKRYTRGCAATCPEAKPREIVECCSTDKCNH</t>
  </si>
  <si>
    <t>LICVKERFLFSETTETCPEGQNLCFNQGHLIYPGKYERTRGCAATCPKLQNRDTIYCCSTDKCNR</t>
  </si>
  <si>
    <t>LKCKKLIPLFSKTCPEGKNLCYKMMIGSKKMVPVKRGCIDVCPKSSFLVKYECCDTDRCN</t>
  </si>
  <si>
    <t>LKCKKLIPLFSKTCPEGKNLCYKMTMRLAPKVPVKRGCIDVCPKSSFLVKYECCDTDRCN</t>
  </si>
  <si>
    <t>TKCYNHLSRTPETTEICPYSWHFCYKMSWVDGHEGRIERGCTFTCPELRPNGKYVYCCRRDKCNQ</t>
  </si>
  <si>
    <t>LKCNKLIPIAYKTCPEGKNLCYKMMIASKKMVPVKRGCIDVCPKNSALVKYVCCDTDRCN</t>
  </si>
  <si>
    <t>LKCNQLIPPFFKTCPEGKNLCYKITMRMGPRVPIKRGCAPTCPKSNALMKVVCCNTDRCN</t>
  </si>
  <si>
    <t>LKCNRLIPPFWKTCPEGKNLCYKMTMRVAPKVPVKRGCIDVCPKSSLLIKYMCCTNDKCN</t>
  </si>
  <si>
    <t>LKCNLHIPPFLETCPKGKNLCYKMRVPMTPMVPAKRGCIDVCPKSSLLVKYMCCNTDRCNR</t>
  </si>
  <si>
    <t>LKCNQLIPPFWKTCPKGKNLCYRITMRGASKVPVKRGCIDVCPKSSLLIKYMCCTNDKCN</t>
  </si>
  <si>
    <t>YTLKCNQLIPPFWKTCPKGKNLCYRMTMRGASKVPVKRGCIDVCPKSSLLIKYMCCNTDKCN</t>
  </si>
  <si>
    <t>LTCVKYYTIFGVTPVDCPDGQNLCFKRWHMMAPGRYDITRGCAATCPKAENHDSIKCCSTDKCNL</t>
  </si>
  <si>
    <t>MECYKCGASGCHLKITCSAEEKFCYKWKNKISKLRWHGCAKTCTEEDSWKAYIKCCTTNLCNI</t>
  </si>
  <si>
    <t>LKCNQLIPPFWKTCPKGKNLCYRMTMRGASKVPVKRGCIDVCPKSSLLIKYMCCNTDKCN</t>
  </si>
  <si>
    <t>LTCVKYYTIFGVTPVDCPDGQNLCFKRWHMMAPGRYDITRGCAATCPKAENHDSIECCSTDKCNL</t>
  </si>
  <si>
    <t>RPQFCELPAETGLCKAHIPSFHYNLAAQQCLGFIYGGCGGNANRFKTIDECHRTCVG</t>
  </si>
  <si>
    <t>NLYQFKNMIHCTVPSRPWWHFADYGCYCGRGGKGTPIDDLDRCCQVHDNCYEKAGKMGCWPYFTLYKYKCSKGTLTCNGRNGKCAAAVCNCDLVAANCFAGAPYINANYNIDFKKRCQ</t>
  </si>
  <si>
    <t>MICHNQQSSQRPTIKTCPGETNCYKKRWRDHRGTIIERGCGCPSVKKGVGIYCCKTDKCN</t>
  </si>
  <si>
    <t>NLYQFKNMIHCTVPSRPWWHFADYGCYCGRGGSGTPVDDLDRCCQVHDNCYGEAEKLGCWPYLTLYKYECSEGKLTCSGGNNKCQAAVCNCDLVAANCFAGAPYIDSNYNVNLKERCQ</t>
  </si>
  <si>
    <t>DHPVHKQGEHSVCGSVNAWVTKTTATDIKGNTVTVMENVNLDNKVYKQYFFETKCKNPNPEPSGCRGIDSSHWNSYCTETDTFIKALTMEGNQASWRFIRIDTACVCVITKKTGN</t>
  </si>
  <si>
    <t>Toxin type</t>
  </si>
  <si>
    <t>NGF</t>
  </si>
  <si>
    <t>PLA2</t>
  </si>
  <si>
    <t>CLNCPEMFCGKFQTCRNGEKICFKMLQQRRPFSLRYIRGCAATCPGTKPRDMVECCSTDRCNR</t>
  </si>
  <si>
    <t>QCTQQKPPFYMNCPEGMNVCYTMFVFESPFKFYTKRGCAATCPKSRVRAKIECCEKDRCNPKSS</t>
  </si>
  <si>
    <t>LECHNQQSSEPPTTTRCSGGETNCYKKRWRDHRGYRTERGCGCPTVKKGIELNCCTTDRCNN</t>
  </si>
  <si>
    <t>MICHNQQSSQRPTIKTCPGETNCYKKRWRDHRGTIIERGCGCPSVKKGVGIYCCKTDKCNR</t>
  </si>
  <si>
    <t>MICHNQQSSQPPTIKTCPGETNCYKKRWRDHRGTIIERGCGCPSVKKGVGIYCCKTNKCNR</t>
  </si>
  <si>
    <t>LECHNQQSSQPPTTKTCPGETNCYKKVWRDHRGTIIERGCGCPTVKPGIKLNCCTTDKCNN</t>
  </si>
  <si>
    <t>TMICHNQQSSQPPTTKTCPGETNCYKKVWRDHRGTIIERGCGCPTVKPGIKLNCCTTDKCNN</t>
  </si>
  <si>
    <t>MICHNQQSSQPPTIKTCPGETNCYKKQWRDHRGTIIERGCGCPSVKKGVGIYCCKTDKCNR</t>
  </si>
  <si>
    <t>LECHNQQSSQPPTTKTCSPGETNCYKKVWRDHRGTIIERGCGCPTVKPGIKLNCCTTDKCNN</t>
  </si>
  <si>
    <t>TLKCNKLIPIAYKTCPEGKNLCYKMMIASKKMVPVKRGCIDVCPKNSALVKYVCCDTDRCN</t>
  </si>
  <si>
    <t>TLKCNKLIPIAYKTCPEGKNLCYKMMIASKKMVPVKRGCIDVCTKNSALVKYVCCDTDRCN</t>
  </si>
  <si>
    <t>TLKCKKLIPLFSKTCPEGKNLCYKMMIGSKKMVPVKRGCIDVCPKSSFLVKYECCDTDRCN</t>
  </si>
  <si>
    <t>LKCNKLIPIAYKTCPEGKNLCYKMMLASKKMVPVKRGCINVCPKNSALVKYVCCSTDRCN</t>
  </si>
  <si>
    <t>TLKCNQLIPPFFKTCPEGKNLCYKMTMRVGPRVPVKRGCASTCPKSNALMKVVCCNTDRCN</t>
  </si>
  <si>
    <t>TLKCNQLIPPFFKTCPEGKNLCYKITMRMGPRVPIKRGCAPTCPKSNALMKVVCCNTDRCN</t>
  </si>
  <si>
    <t>TLKCNRLIPPFWKTCPEGKNLCYKMTMRVAPKVPVKRGCIDVCPKSSLLIKYMCCTNDKCN</t>
  </si>
  <si>
    <t>TLKCNRLIPPFWKTCPEGKNLCYKMTMRLAPKVPVKRGCIDVCPKSSLLIKYMCCTNDKCN</t>
  </si>
  <si>
    <t>LKCNRLIPPFWKTCPEGKNLCYKMTMRLAPKVPVKRGCIDVCPKSSLLIKYMCCNTNKCN</t>
  </si>
  <si>
    <t>LKCNQLIPPFWKTCPKGKNLCYKMTMRGASKVPVKRGCIDVCPKSSLLIKYMCCNTDKCN</t>
  </si>
  <si>
    <t>TLKCNLHIPPFLETCPKGKNLCYKMRVPMTPMVPAKRGCIDVCPKSSLLVKYMCCNTDRCNR</t>
  </si>
  <si>
    <t>TLKCNQLIPPFWKTCPKGKNLCYKMTMRAAPMVPVKRGCIDVCPKSSLLIKYMCCNTDKCN</t>
  </si>
  <si>
    <t>TLKCNQLIPPFWKTCPKGKNLSYKMTMRAAPMVPVKRGCIDVCPKSSLLIKYMCCNTDKCN</t>
  </si>
  <si>
    <t>LKCNQLIPPFWKTCPKGKNLCYKMTMRAAPMVPVKRGCIDVCPKSSLLIKYMCCNTNKCN</t>
  </si>
  <si>
    <t>LKCNQLIPPFYKTCAAGKNLCYKMFMVAAPKVPVKRGCIDVCPKSSLLVKYVCCNTDRCN</t>
  </si>
  <si>
    <t>LKCNQLIPPFWKTCPKGKNLCYNMYMVSTSTVPVKRGCIDVCPKNSALVKYVCCNTDRCN</t>
  </si>
  <si>
    <t>TLKCNQLIPPFWKTCPKGKNLCYRMTMRGASKVPVKRGCIDVCPKSSLLIKYMCCNTDKCN</t>
  </si>
  <si>
    <t>LKCNKLIPLAYKTCPAGKNLCYKMFMVSNKTVPVKRGCIDVCPKNSLLVKYVCCNTDRCN</t>
  </si>
  <si>
    <t>NLYQFKNMIHCTVPSRPWWHFADYGCYCGRGGKGTAVDDLDRCCQVHDNCYGEAEKLGCWPYLTLYKYECSQGKLTCSGGNNKCEAAVCNCDLVAANCFAGAPYIDANYNVNLKERCQ</t>
  </si>
  <si>
    <t>PMPLNLYQFKNCHCTVPSRPWWHFADYGCYCGRGGKGTPIDDLDRCCQVHDNCYEKAGKMGCWPYFTLYKYKCSKGTLTCNGRNGKCAAAVCNCDLVAANCFAGAPYINANYNIDFKKRCQ</t>
  </si>
  <si>
    <t>PLNLYQFKNMIHCTVPSRPWWHFADYGCYCGRGGSGTPVDDLDRCCQVHDNCYGEAEKLGCWPYLTLYKYECSEGKLTCSGGNNKCQAAVCNCDLVAANCFAGAPYIDSNYNVNLKERCQ</t>
  </si>
  <si>
    <t>LECHNQQSSQAPTTKTCSGETNCYKKWWSDHRGTIIERGCGCPKVKPGVKLNCCRTDRCNN</t>
  </si>
  <si>
    <t>TRQCTQQKPPFYMNCPEGMNVCYTMFVFESPFKFYTKRGCAATCPKSRVRAKIECCEKDRCNS</t>
  </si>
  <si>
    <t>3FTX</t>
  </si>
  <si>
    <t>Kunitz</t>
  </si>
  <si>
    <t>ID</t>
  </si>
  <si>
    <t>&gt;N.nubiae_718_688_0.1200_3FTX</t>
  </si>
  <si>
    <t>&gt;N.nubiae_957_751_0.1382_3FTX</t>
  </si>
  <si>
    <t>&gt;N.nubiae_240_211_0.1212_3FTX</t>
  </si>
  <si>
    <t>&gt;N.nubiae_619_709_0.1327_3FTX</t>
  </si>
  <si>
    <t>&gt;N.nubiae_813_781_2.7099_3FTX</t>
  </si>
  <si>
    <t>&gt;N.nubiae_527_552_6.5328_3FTX</t>
  </si>
  <si>
    <t>&gt;N.nubiae_638_503_0.0585_3FTX</t>
  </si>
  <si>
    <t>&gt;N.nubiae_196_1151_0.4466_3FTX</t>
  </si>
  <si>
    <t>&gt;N.nubiae_1404_1401_0.1161_3FTX</t>
  </si>
  <si>
    <t>&gt;N.nubiae_613_649_655_1.3337_3FTX</t>
  </si>
  <si>
    <t>&gt;N.nubiae_892_911_885_46.3752_3FTX</t>
  </si>
  <si>
    <t>&gt;N.nubiae_1014_750_742_3.3715_3FTX</t>
  </si>
  <si>
    <t>&gt;N.nubiae_912_1086_766_0.6216_3FTX</t>
  </si>
  <si>
    <t>&gt;N.nubiae_227_210_237_216_233_231_214_2.1475_3FTX</t>
  </si>
  <si>
    <t>&gt;N.nubiae_524_530_554_508_459_544_0.4672_3FTX</t>
  </si>
  <si>
    <t>&gt;N.nubiae_434_684_645_841_653_646_615_7.6218_3FTX</t>
  </si>
  <si>
    <t>&gt;N.nubiae_838_994_852_868_1082_783_901_2.2953_3FTX</t>
  </si>
  <si>
    <t>&gt;N.nubiae_1396_1.67134890395897_3FTX</t>
  </si>
  <si>
    <t>&gt;N.nubiae_1420_3.41741487883762_3FTX</t>
  </si>
  <si>
    <t>&gt;N.nubiae_1463_1.67134890395897_3FTX</t>
  </si>
  <si>
    <t>&gt;N.nubiae_153_0.249266904239218_3FTX</t>
  </si>
  <si>
    <t>&gt;N.nubiae_200_0.20052600924751_3FTX</t>
  </si>
  <si>
    <t>&gt;N.nubiae_225_0.100127215691988_3FTX</t>
  </si>
  <si>
    <t>&gt;N.nubiae_228_0.20052600924751_3FTX</t>
  </si>
  <si>
    <t>&gt;N.nubiae_307_0.120231403568495_3FTX</t>
  </si>
  <si>
    <t>CLNCPEKYCNKVHTCRRGENICFKKFDQRKLLGKRYTRGCAATCPEAKPREIVECCSKDVCNH</t>
  </si>
  <si>
    <t>&gt;N.nubiae_383_0.176232944099963_3FTX</t>
  </si>
  <si>
    <t>CLICPEKYCNKVHTCLNGEKICFKRYSERKLLGKRYIRGCADTCPVRKPREIVQCCSTDKCNH</t>
  </si>
  <si>
    <t>&gt;N.nubiae_439_0.0215083914413837_3FTX</t>
  </si>
  <si>
    <t>CLICPEKYCNKVHTCRNGENICFKRFYEGNLLGKRYPRGCAATCPEAKPREIVECCSTDKCNH</t>
  </si>
  <si>
    <t>&gt;N.nubiae_454_0.429763207350079_3FTX</t>
  </si>
  <si>
    <t>CLICPEKYCNKIHTCRNGENQCFKRFYEGNLLGKRYTRGCAATCPEAKPREIVECCSTDKCNH</t>
  </si>
  <si>
    <t>&gt;N.nubiae_515_0.0108808180985571_3FTX</t>
  </si>
  <si>
    <t>&gt;N.nubiae_584_0.140205609186589_3FTX</t>
  </si>
  <si>
    <t>&gt;N.nubiae_748_0.10467947893187_3FTX</t>
  </si>
  <si>
    <t>&gt;N.nubiae_81_0.208241940944573_3FTX</t>
  </si>
  <si>
    <t>&gt;N.nubiae_835_0.453822299024043_3FTX</t>
  </si>
  <si>
    <t>&gt;N.nubiae_840_0.502047297434165_3FTX</t>
  </si>
  <si>
    <t>&gt;N.nubiae_870_0.502047297434165_3FTX</t>
  </si>
  <si>
    <t>&gt;N.nubiae_871_0.010534960032647_3FTX</t>
  </si>
  <si>
    <t>&gt;N.nubiae_877_0.226909774375937_3FTX</t>
  </si>
  <si>
    <t>&gt;N.nubiae_898_0.0373978781021218_3FTX</t>
  </si>
  <si>
    <t>&gt;N.nubiae_900_0.0373978781021218_3FTX</t>
  </si>
  <si>
    <t>CYKCGASGCHLKITCSAEEKFCYKWKNKISKLRWHGCAKTCTEEDSWKAYIKCCTTNLCNI</t>
  </si>
  <si>
    <t>&gt;N.nubiae_919_0.0373978781021218_3FTX</t>
  </si>
  <si>
    <t>&gt;N.nubiae_977_0.0491469331399327_3FTX</t>
  </si>
  <si>
    <t>&gt;N.nubiae_1081_0.0685563836928545_Kunitz</t>
  </si>
  <si>
    <t>&gt;N.nubiae_1568_1553_1.1160_NGF</t>
  </si>
  <si>
    <t>&gt;N.nubiae_1061_1102_1149_1076_1069_1310_6.0035_PLA2</t>
  </si>
  <si>
    <t>&gt;N.nubiae_1329_1344_1369_2119_1347_1385_1343_1476_1056_1350_2349_1327_1596_1916_2023_4.1215_PLA2</t>
  </si>
  <si>
    <t>&gt;N.nubiae_1045_0.0181937927532329_PLA2</t>
  </si>
  <si>
    <t>&gt;N.nubiae_1207_3.48328260147831_PLA2</t>
  </si>
  <si>
    <t>Subtype (BLAST)</t>
  </si>
  <si>
    <t>CTX</t>
  </si>
  <si>
    <t>STX</t>
  </si>
  <si>
    <t>WTX</t>
  </si>
  <si>
    <t>MLP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</si>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</sst>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0"/>
    <numFmt numFmtId="167" formatCode="0.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18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ont="1"/>
    <xf numFmtId="0" fontId="0" fillId="0" borderId="0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8" fillId="0" borderId="0" xfId="0" applyFont="1" applyFill="1" applyAlignment="1">
      <alignment vertical="center"/>
    </xf>
    <xf numFmtId="0" fontId="19" fillId="0" borderId="10" xfId="0" applyFont="1" applyBorder="1" applyAlignment="1">
      <alignment horizontal="center"/>
    </xf>
    <xf numFmtId="0" fontId="16" fillId="0" borderId="0" xfId="0" applyFont="1"/>
    <xf numFmtId="0" fontId="16" fillId="0" borderId="0" xfId="0" applyFont="1" applyFill="1" applyAlignment="1">
      <alignment horizontal="center"/>
    </xf>
    <xf numFmtId="165" fontId="0" fillId="0" borderId="0" xfId="0" applyNumberFormat="1" applyAlignment="1">
      <alignment horizontal="center"/>
    </xf>
    <xf numFmtId="167" fontId="0" fillId="0" borderId="0" xfId="0" applyNumberFormat="1" applyAlignment="1">
      <alignment horizontal="center"/>
    </xf>
    <xf numFmtId="0" fontId="18" fillId="33" borderId="0" xfId="0" applyFont="1" applyFill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32BB9A9B-DA57-4B13-9FC0-C784BE7BE9D1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11"/>
  <sheetViews>
    <sheetView zoomScaleNormal="100" workbookViewId="0">
      <selection activeCell="A2" sqref="A2:A109"/>
    </sheetView>
  </sheetViews>
  <sheetFormatPr defaultColWidth="11.42578125" defaultRowHeight="15" x14ac:dyDescent="0.25"/>
  <cols>
    <col min="1" max="1" width="10.85546875" style="1"/>
    <col min="2" max="2" width="14.42578125" style="1" customWidth="1"/>
    <col min="3" max="3" width="15.42578125" style="9" customWidth="1"/>
    <col min="4" max="4" width="46.28515625" customWidth="1"/>
    <col min="5" max="5" width="83.7109375" customWidth="1"/>
    <col min="6" max="7" width="10.85546875" style="1"/>
  </cols>
  <sheetData>
    <row r="1" spans="1:14" ht="21" x14ac:dyDescent="0.25">
      <c r="A1" s="17" t="s">
        <v>141</v>
      </c>
      <c r="B1" s="17"/>
      <c r="C1" s="11"/>
      <c r="D1" s="1"/>
      <c r="E1" s="1"/>
      <c r="F1"/>
      <c r="H1" s="1"/>
    </row>
    <row r="2" spans="1:14" s="3" customFormat="1" ht="15.75" x14ac:dyDescent="0.25">
      <c r="A2" s="5" t="s">
        <v>0</v>
      </c>
      <c r="B2" s="6" t="s">
        <v>1</v>
      </c>
      <c r="C2" s="10" t="s">
        <v>138</v>
      </c>
      <c r="D2" s="6" t="s">
        <v>139</v>
      </c>
      <c r="E2" s="6" t="s">
        <v>140</v>
      </c>
      <c r="F2" s="6" t="s">
        <v>2</v>
      </c>
      <c r="G2" s="6" t="s">
        <v>3</v>
      </c>
      <c r="I2" s="4"/>
      <c r="J2" s="7"/>
      <c r="K2" s="8"/>
      <c r="L2" s="8"/>
      <c r="M2" s="8"/>
      <c r="N2" s="8"/>
    </row>
    <row r="3" spans="1:14" x14ac:dyDescent="0.25">
      <c r="A3" s="1">
        <v>911</v>
      </c>
      <c r="B3" s="2">
        <v>210308077080</v>
      </c>
      <c r="C3" s="14">
        <f t="shared" ref="C3:C34" si="0">(B3*100)/$B$111</f>
        <v>45.901472203942987</v>
      </c>
      <c r="D3" t="s">
        <v>74</v>
      </c>
      <c r="E3" s="13" t="s">
        <v>159</v>
      </c>
      <c r="F3" s="2">
        <v>4.0345780810000001E-25</v>
      </c>
      <c r="G3" s="2">
        <v>4.0345780810000001E-25</v>
      </c>
    </row>
    <row r="4" spans="1:14" x14ac:dyDescent="0.25">
      <c r="A4" s="1">
        <v>684</v>
      </c>
      <c r="B4" s="2">
        <v>32051357850</v>
      </c>
      <c r="C4" s="9">
        <f t="shared" si="0"/>
        <v>6.9954731738180795</v>
      </c>
      <c r="D4" t="s">
        <v>29</v>
      </c>
      <c r="E4" s="13" t="s">
        <v>151</v>
      </c>
      <c r="F4" s="2">
        <v>5.7999285149999997E-31</v>
      </c>
      <c r="G4" s="2">
        <v>5.7999285149999997E-31</v>
      </c>
    </row>
    <row r="5" spans="1:14" x14ac:dyDescent="0.25">
      <c r="A5" s="1">
        <v>552</v>
      </c>
      <c r="B5" s="2">
        <v>29449611960</v>
      </c>
      <c r="C5" s="14">
        <f t="shared" si="0"/>
        <v>6.4276206770919089</v>
      </c>
      <c r="D5" t="s">
        <v>26</v>
      </c>
      <c r="E5" s="13" t="s">
        <v>148</v>
      </c>
      <c r="F5" s="2">
        <v>8.2892983470000002E-31</v>
      </c>
      <c r="G5" s="2">
        <v>8.2892983470000002E-31</v>
      </c>
    </row>
    <row r="6" spans="1:14" x14ac:dyDescent="0.25">
      <c r="A6" s="1">
        <v>1369</v>
      </c>
      <c r="B6" s="2">
        <v>17426176440</v>
      </c>
      <c r="C6" s="14">
        <f t="shared" si="0"/>
        <v>3.8034067192644891</v>
      </c>
      <c r="D6" t="s">
        <v>4</v>
      </c>
      <c r="E6" s="13" t="s">
        <v>164</v>
      </c>
      <c r="F6" s="2">
        <v>1.438717054E-49</v>
      </c>
      <c r="G6" s="2">
        <v>1.438717054E-49</v>
      </c>
    </row>
    <row r="7" spans="1:14" x14ac:dyDescent="0.25">
      <c r="A7" s="1">
        <v>1102</v>
      </c>
      <c r="B7" s="2">
        <v>15959454690</v>
      </c>
      <c r="C7" s="14">
        <f t="shared" si="0"/>
        <v>3.4832826014783063</v>
      </c>
      <c r="D7" t="s">
        <v>98</v>
      </c>
      <c r="E7" s="13" t="s">
        <v>162</v>
      </c>
      <c r="F7" s="2">
        <v>8.4251969079999997E-39</v>
      </c>
      <c r="G7" s="2">
        <v>8.4251969079999997E-39</v>
      </c>
    </row>
    <row r="8" spans="1:14" x14ac:dyDescent="0.25">
      <c r="A8" s="1">
        <v>1207</v>
      </c>
      <c r="B8" s="2">
        <v>15959454690</v>
      </c>
      <c r="C8" s="9">
        <f t="shared" si="0"/>
        <v>3.4832826014783063</v>
      </c>
      <c r="D8" t="s">
        <v>96</v>
      </c>
      <c r="E8" t="s">
        <v>111</v>
      </c>
      <c r="F8" s="2">
        <v>1.054925163E-6</v>
      </c>
      <c r="G8" s="2">
        <v>1.0549257190000001E-6</v>
      </c>
    </row>
    <row r="9" spans="1:14" x14ac:dyDescent="0.25">
      <c r="A9" s="1">
        <v>1420</v>
      </c>
      <c r="B9" s="1">
        <v>15657666677</v>
      </c>
      <c r="C9" s="14">
        <f t="shared" si="0"/>
        <v>3.4174148788376142</v>
      </c>
      <c r="D9" t="s">
        <v>125</v>
      </c>
      <c r="E9" t="s">
        <v>126</v>
      </c>
      <c r="F9" s="2">
        <v>3.6891453749999999E-5</v>
      </c>
      <c r="G9" s="2">
        <v>3.6892066200000002E-5</v>
      </c>
    </row>
    <row r="10" spans="1:14" x14ac:dyDescent="0.25">
      <c r="A10" s="1">
        <v>750</v>
      </c>
      <c r="B10" s="2">
        <v>14785624190</v>
      </c>
      <c r="C10" s="9">
        <f t="shared" si="0"/>
        <v>3.2270844144377073</v>
      </c>
      <c r="D10" t="s">
        <v>41</v>
      </c>
      <c r="E10" s="13" t="s">
        <v>153</v>
      </c>
      <c r="F10" s="2">
        <v>2.25787729E-26</v>
      </c>
      <c r="G10" s="2">
        <v>2.25787729E-26</v>
      </c>
    </row>
    <row r="11" spans="1:14" x14ac:dyDescent="0.25">
      <c r="A11" s="1">
        <v>1149</v>
      </c>
      <c r="B11" s="2">
        <v>11395914250</v>
      </c>
      <c r="C11" s="9">
        <f t="shared" si="0"/>
        <v>2.4872522655699649</v>
      </c>
      <c r="D11" t="s">
        <v>98</v>
      </c>
      <c r="E11" t="s">
        <v>110</v>
      </c>
      <c r="F11" s="2">
        <v>2.9127371429999998E-29</v>
      </c>
      <c r="G11" s="2">
        <v>2.9127371429999998E-29</v>
      </c>
    </row>
    <row r="12" spans="1:14" x14ac:dyDescent="0.25">
      <c r="A12" s="1">
        <v>210</v>
      </c>
      <c r="B12" s="1">
        <v>8703400358</v>
      </c>
      <c r="C12" s="14">
        <f t="shared" si="0"/>
        <v>1.8995889038563047</v>
      </c>
      <c r="D12" t="s">
        <v>8</v>
      </c>
      <c r="E12" s="13" t="s">
        <v>143</v>
      </c>
      <c r="F12" s="2">
        <v>7.1958888040000005E-23</v>
      </c>
      <c r="G12" s="2">
        <v>7.1958888040000005E-23</v>
      </c>
    </row>
    <row r="13" spans="1:14" x14ac:dyDescent="0.25">
      <c r="A13" s="1">
        <v>781</v>
      </c>
      <c r="B13" s="1">
        <v>7839563439</v>
      </c>
      <c r="C13" s="14">
        <f t="shared" si="0"/>
        <v>1.711049372342567</v>
      </c>
      <c r="D13" t="s">
        <v>71</v>
      </c>
      <c r="E13" s="13" t="s">
        <v>154</v>
      </c>
      <c r="F13" s="2">
        <v>9.1414372780000002E-26</v>
      </c>
      <c r="G13" s="2">
        <v>9.1414372780000002E-26</v>
      </c>
    </row>
    <row r="14" spans="1:14" x14ac:dyDescent="0.25">
      <c r="A14" s="1">
        <v>1396</v>
      </c>
      <c r="B14" s="1">
        <v>7657666677</v>
      </c>
      <c r="C14" s="9">
        <f t="shared" si="0"/>
        <v>1.6713489039589671</v>
      </c>
      <c r="D14" t="s">
        <v>120</v>
      </c>
      <c r="E14" t="s">
        <v>121</v>
      </c>
      <c r="F14" s="2">
        <v>7.5709160399999994E-5</v>
      </c>
      <c r="G14" s="2">
        <v>7.5712019970000001E-5</v>
      </c>
    </row>
    <row r="15" spans="1:14" x14ac:dyDescent="0.25">
      <c r="A15" s="1">
        <v>1463</v>
      </c>
      <c r="B15" s="1">
        <v>7657666677</v>
      </c>
      <c r="C15" s="9">
        <f t="shared" si="0"/>
        <v>1.6713489039589671</v>
      </c>
      <c r="D15" t="s">
        <v>127</v>
      </c>
      <c r="E15" t="s">
        <v>128</v>
      </c>
      <c r="F15" s="2">
        <v>7.1902829359999997E-7</v>
      </c>
      <c r="G15" s="2">
        <v>7.1902855189999997E-7</v>
      </c>
    </row>
    <row r="16" spans="1:14" x14ac:dyDescent="0.25">
      <c r="A16" s="1">
        <v>1553</v>
      </c>
      <c r="B16" s="1">
        <v>4933584127.8999996</v>
      </c>
      <c r="C16" s="9">
        <f t="shared" si="0"/>
        <v>1.0767954224909417</v>
      </c>
      <c r="D16" t="s">
        <v>130</v>
      </c>
      <c r="E16" t="s">
        <v>131</v>
      </c>
      <c r="F16" s="2">
        <v>1.763202128E-22</v>
      </c>
      <c r="G16" s="2">
        <v>1.763202128E-22</v>
      </c>
    </row>
    <row r="17" spans="1:7" x14ac:dyDescent="0.25">
      <c r="A17" s="1">
        <v>813</v>
      </c>
      <c r="B17" s="1">
        <v>4576024323</v>
      </c>
      <c r="C17" s="9">
        <f t="shared" si="0"/>
        <v>0.9987550463259246</v>
      </c>
      <c r="D17" t="s">
        <v>71</v>
      </c>
      <c r="E17" t="s">
        <v>73</v>
      </c>
      <c r="F17" s="2">
        <v>4.7500462329999999E-17</v>
      </c>
      <c r="G17" s="2">
        <v>4.7500462329999999E-17</v>
      </c>
    </row>
    <row r="18" spans="1:7" x14ac:dyDescent="0.25">
      <c r="A18" s="1">
        <v>649</v>
      </c>
      <c r="B18" s="1">
        <v>3857408490.1999998</v>
      </c>
      <c r="C18" s="9">
        <f t="shared" si="0"/>
        <v>0.84191121449327921</v>
      </c>
      <c r="D18" t="s">
        <v>34</v>
      </c>
      <c r="E18" t="s">
        <v>59</v>
      </c>
      <c r="F18" s="2">
        <v>1.432640966E-11</v>
      </c>
      <c r="G18" s="2">
        <v>1.432640966E-11</v>
      </c>
    </row>
    <row r="19" spans="1:7" x14ac:dyDescent="0.25">
      <c r="A19" s="1">
        <v>838</v>
      </c>
      <c r="B19" s="1">
        <v>2660895107</v>
      </c>
      <c r="C19" s="9">
        <f t="shared" si="0"/>
        <v>0.58076230113172223</v>
      </c>
      <c r="D19" t="s">
        <v>32</v>
      </c>
      <c r="E19" t="s">
        <v>76</v>
      </c>
      <c r="F19" s="2">
        <v>4.1391813879999997E-9</v>
      </c>
      <c r="G19" s="2">
        <v>4.139181396E-9</v>
      </c>
    </row>
    <row r="20" spans="1:7" x14ac:dyDescent="0.25">
      <c r="A20" s="1">
        <v>852</v>
      </c>
      <c r="B20" s="1">
        <v>2660895107</v>
      </c>
      <c r="C20" s="9">
        <f t="shared" si="0"/>
        <v>0.58076230113172223</v>
      </c>
      <c r="D20" t="s">
        <v>50</v>
      </c>
      <c r="E20" t="s">
        <v>80</v>
      </c>
      <c r="F20" s="2">
        <v>7.0063803900000007E-18</v>
      </c>
      <c r="G20" s="2">
        <v>7.0063803900000007E-18</v>
      </c>
    </row>
    <row r="21" spans="1:7" x14ac:dyDescent="0.25">
      <c r="A21" s="1">
        <v>840</v>
      </c>
      <c r="B21" s="1">
        <v>2300244342</v>
      </c>
      <c r="C21" s="9">
        <f t="shared" si="0"/>
        <v>0.50204729743416532</v>
      </c>
      <c r="D21" t="s">
        <v>77</v>
      </c>
      <c r="E21" t="s">
        <v>78</v>
      </c>
      <c r="F21" s="2">
        <v>5.5773404889999995E-7</v>
      </c>
      <c r="G21" s="2">
        <v>5.5773420440000004E-7</v>
      </c>
    </row>
    <row r="22" spans="1:7" x14ac:dyDescent="0.25">
      <c r="A22" s="1">
        <v>868</v>
      </c>
      <c r="B22" s="1">
        <v>2300244342</v>
      </c>
      <c r="C22" s="9">
        <f t="shared" si="0"/>
        <v>0.50204729743416532</v>
      </c>
      <c r="D22" t="s">
        <v>50</v>
      </c>
      <c r="E22" t="s">
        <v>81</v>
      </c>
      <c r="F22" s="2">
        <v>6.7183834819999999E-6</v>
      </c>
      <c r="G22" s="2">
        <v>6.718406001E-6</v>
      </c>
    </row>
    <row r="23" spans="1:7" x14ac:dyDescent="0.25">
      <c r="A23" s="1">
        <v>870</v>
      </c>
      <c r="B23" s="1">
        <v>2300244342</v>
      </c>
      <c r="C23" s="9">
        <f t="shared" si="0"/>
        <v>0.50204729743416532</v>
      </c>
      <c r="D23" t="s">
        <v>82</v>
      </c>
      <c r="E23" t="s">
        <v>83</v>
      </c>
      <c r="F23" s="2">
        <v>1.9184764129999999E-10</v>
      </c>
      <c r="G23" s="2">
        <v>1.9184764129999999E-10</v>
      </c>
    </row>
    <row r="24" spans="1:7" x14ac:dyDescent="0.25">
      <c r="A24" s="1">
        <v>655</v>
      </c>
      <c r="B24" s="1">
        <v>2157650688</v>
      </c>
      <c r="C24" s="9">
        <f t="shared" si="0"/>
        <v>0.47092505649878802</v>
      </c>
      <c r="D24" t="s">
        <v>34</v>
      </c>
      <c r="E24" t="s">
        <v>61</v>
      </c>
      <c r="F24" s="1">
        <v>9.577343511E-4</v>
      </c>
      <c r="G24" s="1">
        <v>9.5819222829999996E-4</v>
      </c>
    </row>
    <row r="25" spans="1:7" x14ac:dyDescent="0.25">
      <c r="A25" s="1">
        <v>835</v>
      </c>
      <c r="B25" s="1">
        <v>2079290499</v>
      </c>
      <c r="C25" s="9">
        <f t="shared" si="0"/>
        <v>0.45382229902404297</v>
      </c>
      <c r="D25" t="s">
        <v>75</v>
      </c>
      <c r="E25" s="13" t="s">
        <v>155</v>
      </c>
      <c r="F25" s="2">
        <v>7.0945065069999996E-7</v>
      </c>
      <c r="G25" s="2">
        <v>7.094508795E-7</v>
      </c>
    </row>
    <row r="26" spans="1:7" x14ac:dyDescent="0.25">
      <c r="A26" s="1">
        <v>885</v>
      </c>
      <c r="B26" s="1">
        <v>2079290499</v>
      </c>
      <c r="C26" s="9">
        <f t="shared" si="0"/>
        <v>0.45382229902404297</v>
      </c>
      <c r="D26" t="s">
        <v>74</v>
      </c>
      <c r="E26" t="s">
        <v>88</v>
      </c>
      <c r="F26" s="2">
        <v>1.156439443E-9</v>
      </c>
      <c r="G26" s="2">
        <v>1.156439444E-9</v>
      </c>
    </row>
    <row r="27" spans="1:7" x14ac:dyDescent="0.25">
      <c r="A27" s="1">
        <v>454</v>
      </c>
      <c r="B27" s="1">
        <v>1969058276.3</v>
      </c>
      <c r="C27" s="9">
        <f t="shared" si="0"/>
        <v>0.42976320735007856</v>
      </c>
      <c r="D27" t="s">
        <v>38</v>
      </c>
      <c r="E27" s="13" t="s">
        <v>146</v>
      </c>
      <c r="F27" s="2">
        <v>3.3067691930000002E-17</v>
      </c>
      <c r="G27" s="2">
        <v>3.3067691930000002E-17</v>
      </c>
    </row>
    <row r="28" spans="1:7" x14ac:dyDescent="0.25">
      <c r="A28" s="1">
        <v>1082</v>
      </c>
      <c r="B28" s="1">
        <v>1949933016</v>
      </c>
      <c r="C28" s="9">
        <f t="shared" si="0"/>
        <v>0.42558896156626264</v>
      </c>
      <c r="D28" t="s">
        <v>50</v>
      </c>
      <c r="E28" t="s">
        <v>108</v>
      </c>
      <c r="F28" s="2">
        <v>2.3271205250000001E-10</v>
      </c>
      <c r="G28" s="2">
        <v>2.3271205250000001E-10</v>
      </c>
    </row>
    <row r="29" spans="1:7" x14ac:dyDescent="0.25">
      <c r="A29" s="1">
        <v>1086</v>
      </c>
      <c r="B29" s="1">
        <v>1949933016</v>
      </c>
      <c r="C29" s="9">
        <f t="shared" si="0"/>
        <v>0.42558896156626264</v>
      </c>
      <c r="D29" t="s">
        <v>92</v>
      </c>
      <c r="E29" t="s">
        <v>109</v>
      </c>
      <c r="F29" s="2">
        <v>1.214869767E-5</v>
      </c>
      <c r="G29" s="2">
        <v>1.21487713E-5</v>
      </c>
    </row>
    <row r="30" spans="1:7" x14ac:dyDescent="0.25">
      <c r="A30" s="1">
        <v>1151</v>
      </c>
      <c r="B30" s="1">
        <v>1949933016</v>
      </c>
      <c r="C30" s="9">
        <f t="shared" si="0"/>
        <v>0.42558896156626264</v>
      </c>
      <c r="D30" t="s">
        <v>9</v>
      </c>
      <c r="E30" s="13" t="s">
        <v>163</v>
      </c>
      <c r="F30" s="2">
        <v>2.4179376909999998E-7</v>
      </c>
      <c r="G30" s="2">
        <v>2.4179379469999999E-7</v>
      </c>
    </row>
    <row r="31" spans="1:7" x14ac:dyDescent="0.25">
      <c r="A31" s="1">
        <v>153</v>
      </c>
      <c r="B31" s="1">
        <v>1142073245</v>
      </c>
      <c r="C31" s="9">
        <f t="shared" si="0"/>
        <v>0.24926690423921816</v>
      </c>
      <c r="D31" t="s">
        <v>7</v>
      </c>
      <c r="E31" s="13" t="s">
        <v>142</v>
      </c>
      <c r="F31" s="2">
        <v>4.112995581E-18</v>
      </c>
      <c r="G31" s="2">
        <v>4.112995581E-18</v>
      </c>
    </row>
    <row r="32" spans="1:7" x14ac:dyDescent="0.25">
      <c r="A32" s="1">
        <v>530</v>
      </c>
      <c r="B32" s="1">
        <v>1055468027.4</v>
      </c>
      <c r="C32" s="9">
        <f t="shared" si="0"/>
        <v>0.23036460127692798</v>
      </c>
      <c r="D32" t="s">
        <v>39</v>
      </c>
      <c r="E32" t="s">
        <v>48</v>
      </c>
      <c r="F32" s="2">
        <v>1.3661930259999999E-16</v>
      </c>
      <c r="G32" s="2">
        <v>1.3661930259999999E-16</v>
      </c>
    </row>
    <row r="33" spans="1:7" x14ac:dyDescent="0.25">
      <c r="A33" s="1">
        <v>877</v>
      </c>
      <c r="B33" s="1">
        <v>1039638949</v>
      </c>
      <c r="C33" s="9">
        <f t="shared" si="0"/>
        <v>0.22690977437593715</v>
      </c>
      <c r="D33" t="s">
        <v>86</v>
      </c>
      <c r="E33" t="s">
        <v>87</v>
      </c>
      <c r="F33" s="2">
        <v>6.6080656400000005E-5</v>
      </c>
      <c r="G33" s="2">
        <v>6.6082834950000004E-5</v>
      </c>
    </row>
    <row r="34" spans="1:7" x14ac:dyDescent="0.25">
      <c r="A34" s="1">
        <v>645</v>
      </c>
      <c r="B34" s="1">
        <v>957408490.20000005</v>
      </c>
      <c r="C34" s="9">
        <f t="shared" si="0"/>
        <v>0.20896229859976959</v>
      </c>
      <c r="D34" t="s">
        <v>29</v>
      </c>
      <c r="E34" t="s">
        <v>57</v>
      </c>
      <c r="F34" s="2">
        <v>3.217475476E-16</v>
      </c>
      <c r="G34" s="2">
        <v>3.217475476E-16</v>
      </c>
    </row>
    <row r="35" spans="1:7" x14ac:dyDescent="0.25">
      <c r="A35" s="1">
        <v>81</v>
      </c>
      <c r="B35" s="1">
        <v>954108007.10000002</v>
      </c>
      <c r="C35" s="9">
        <f t="shared" ref="C35:C66" si="1">(B35*100)/$B$111</f>
        <v>0.2082419409445731</v>
      </c>
      <c r="D35" t="s">
        <v>5</v>
      </c>
      <c r="E35" t="s">
        <v>6</v>
      </c>
      <c r="F35" s="2">
        <v>5.1055859949999996E-19</v>
      </c>
      <c r="G35" s="2">
        <v>5.1055859949999996E-19</v>
      </c>
    </row>
    <row r="36" spans="1:7" x14ac:dyDescent="0.25">
      <c r="A36" s="1">
        <v>841</v>
      </c>
      <c r="B36" s="1">
        <v>932209777</v>
      </c>
      <c r="C36" s="9">
        <f t="shared" si="1"/>
        <v>0.20346247163361392</v>
      </c>
      <c r="D36" t="s">
        <v>29</v>
      </c>
      <c r="E36" t="s">
        <v>79</v>
      </c>
      <c r="F36" s="2">
        <v>1.791079802E-9</v>
      </c>
      <c r="G36" s="2">
        <v>1.7910798040000001E-9</v>
      </c>
    </row>
    <row r="37" spans="1:7" x14ac:dyDescent="0.25">
      <c r="A37" s="1">
        <v>200</v>
      </c>
      <c r="B37" s="1">
        <v>918755704</v>
      </c>
      <c r="C37" s="9">
        <f t="shared" si="1"/>
        <v>0.20052600924750974</v>
      </c>
      <c r="D37" t="s">
        <v>11</v>
      </c>
      <c r="E37" t="s">
        <v>12</v>
      </c>
      <c r="F37" s="2">
        <v>1.6104944000000001E-7</v>
      </c>
      <c r="G37" s="2">
        <v>1.61049453E-7</v>
      </c>
    </row>
    <row r="38" spans="1:7" x14ac:dyDescent="0.25">
      <c r="A38" s="1">
        <v>228</v>
      </c>
      <c r="B38" s="1">
        <v>918755704</v>
      </c>
      <c r="C38" s="9">
        <f t="shared" si="1"/>
        <v>0.20052600924750974</v>
      </c>
      <c r="D38" t="s">
        <v>20</v>
      </c>
      <c r="E38" t="s">
        <v>21</v>
      </c>
      <c r="F38" s="2">
        <v>7.3486534169999994E-8</v>
      </c>
      <c r="G38" s="2">
        <v>7.3486536860000002E-8</v>
      </c>
    </row>
    <row r="39" spans="1:7" x14ac:dyDescent="0.25">
      <c r="A39" s="1">
        <v>383</v>
      </c>
      <c r="B39" s="1">
        <v>807451478.39999998</v>
      </c>
      <c r="C39" s="9">
        <f t="shared" si="1"/>
        <v>0.17623294409996262</v>
      </c>
      <c r="D39" t="s">
        <v>30</v>
      </c>
      <c r="E39" t="s">
        <v>31</v>
      </c>
      <c r="F39" s="1">
        <v>5.9045791959999995E-4</v>
      </c>
      <c r="G39" s="1">
        <v>5.9063140949999998E-4</v>
      </c>
    </row>
    <row r="40" spans="1:7" x14ac:dyDescent="0.25">
      <c r="A40" s="1">
        <v>766</v>
      </c>
      <c r="B40" s="1">
        <v>799613140.39999998</v>
      </c>
      <c r="C40" s="9">
        <f t="shared" si="1"/>
        <v>0.17452216218978783</v>
      </c>
      <c r="D40" t="s">
        <v>69</v>
      </c>
      <c r="E40" t="s">
        <v>70</v>
      </c>
      <c r="F40" s="1">
        <v>1.2516860499999999E-3</v>
      </c>
      <c r="G40" s="1">
        <v>1.2524683119999999E-3</v>
      </c>
    </row>
    <row r="41" spans="1:7" x14ac:dyDescent="0.25">
      <c r="A41" s="1">
        <v>783</v>
      </c>
      <c r="B41" s="1">
        <v>799613140.39999998</v>
      </c>
      <c r="C41" s="9">
        <f t="shared" si="1"/>
        <v>0.17452216218978783</v>
      </c>
      <c r="D41" t="s">
        <v>50</v>
      </c>
      <c r="E41" t="s">
        <v>72</v>
      </c>
      <c r="F41" s="2">
        <v>8.0603294769999996E-18</v>
      </c>
      <c r="G41" s="2">
        <v>8.0603294769999996E-18</v>
      </c>
    </row>
    <row r="42" spans="1:7" x14ac:dyDescent="0.25">
      <c r="A42" s="1">
        <v>653</v>
      </c>
      <c r="B42" s="1">
        <v>753842464.10000002</v>
      </c>
      <c r="C42" s="9">
        <f t="shared" si="1"/>
        <v>0.16453233462296102</v>
      </c>
      <c r="D42" t="s">
        <v>29</v>
      </c>
      <c r="E42" t="s">
        <v>60</v>
      </c>
      <c r="F42" s="2">
        <v>1.8050925369999999E-17</v>
      </c>
      <c r="G42" s="2">
        <v>1.8050925369999999E-17</v>
      </c>
    </row>
    <row r="43" spans="1:7" x14ac:dyDescent="0.25">
      <c r="A43" s="1">
        <v>584</v>
      </c>
      <c r="B43" s="1">
        <v>642384016.20000005</v>
      </c>
      <c r="C43" s="9">
        <f t="shared" si="1"/>
        <v>0.14020560918658923</v>
      </c>
      <c r="D43" t="s">
        <v>51</v>
      </c>
      <c r="E43" s="13" t="s">
        <v>150</v>
      </c>
      <c r="F43" s="2">
        <v>4.3969261170000003E-32</v>
      </c>
      <c r="G43" s="2">
        <v>4.3969261170000003E-32</v>
      </c>
    </row>
    <row r="44" spans="1:7" x14ac:dyDescent="0.25">
      <c r="A44" s="1">
        <v>709</v>
      </c>
      <c r="B44" s="1">
        <v>580156729.89999998</v>
      </c>
      <c r="C44" s="9">
        <f t="shared" si="1"/>
        <v>0.12662399077190645</v>
      </c>
      <c r="D44" t="s">
        <v>54</v>
      </c>
      <c r="E44" t="s">
        <v>63</v>
      </c>
      <c r="F44" s="2">
        <v>6.9192146749999998E-15</v>
      </c>
      <c r="G44" s="2">
        <v>6.9192146749999998E-15</v>
      </c>
    </row>
    <row r="45" spans="1:7" x14ac:dyDescent="0.25">
      <c r="A45" s="1">
        <v>307</v>
      </c>
      <c r="B45" s="1">
        <v>550867631.79999995</v>
      </c>
      <c r="C45" s="9">
        <f t="shared" si="1"/>
        <v>0.12023140356849482</v>
      </c>
      <c r="D45" t="s">
        <v>27</v>
      </c>
      <c r="E45" s="13" t="s">
        <v>145</v>
      </c>
      <c r="F45" s="2">
        <v>4.9847623870000003E-19</v>
      </c>
      <c r="G45" s="2">
        <v>4.9847623870000003E-19</v>
      </c>
    </row>
    <row r="46" spans="1:7" x14ac:dyDescent="0.25">
      <c r="A46" s="1">
        <v>718</v>
      </c>
      <c r="B46" s="1">
        <v>547821042.20000005</v>
      </c>
      <c r="C46" s="9">
        <f t="shared" si="1"/>
        <v>0.11956646026349746</v>
      </c>
      <c r="D46" t="s">
        <v>28</v>
      </c>
      <c r="E46" t="s">
        <v>64</v>
      </c>
      <c r="F46" s="2">
        <v>1.063644971E-20</v>
      </c>
      <c r="G46" s="2">
        <v>1.063644971E-20</v>
      </c>
    </row>
    <row r="47" spans="1:7" x14ac:dyDescent="0.25">
      <c r="A47" s="1">
        <v>742</v>
      </c>
      <c r="B47" s="1">
        <v>508333363.39999998</v>
      </c>
      <c r="C47" s="9">
        <f t="shared" si="1"/>
        <v>0.11094794871604534</v>
      </c>
      <c r="D47" t="s">
        <v>41</v>
      </c>
      <c r="E47" t="s">
        <v>65</v>
      </c>
      <c r="F47" s="2">
        <v>4.5825526440000003E-16</v>
      </c>
      <c r="G47" s="2">
        <v>4.5825526440000003E-16</v>
      </c>
    </row>
    <row r="48" spans="1:7" x14ac:dyDescent="0.25">
      <c r="A48" s="1">
        <v>2119</v>
      </c>
      <c r="B48" s="1">
        <v>499301437.19999999</v>
      </c>
      <c r="C48" s="9">
        <f t="shared" si="1"/>
        <v>0.10897665633786596</v>
      </c>
      <c r="D48" t="s">
        <v>4</v>
      </c>
      <c r="E48" t="s">
        <v>136</v>
      </c>
      <c r="F48" s="2">
        <v>2.6805076439999999E-16</v>
      </c>
      <c r="G48" s="2">
        <v>2.6805076439999999E-16</v>
      </c>
    </row>
    <row r="49" spans="1:7" x14ac:dyDescent="0.25">
      <c r="A49" s="1">
        <v>527</v>
      </c>
      <c r="B49" s="1">
        <v>482158999.69999999</v>
      </c>
      <c r="C49" s="9">
        <f t="shared" si="1"/>
        <v>0.10523517798221174</v>
      </c>
      <c r="D49" t="s">
        <v>26</v>
      </c>
      <c r="E49" t="s">
        <v>47</v>
      </c>
      <c r="F49" s="2">
        <v>5.262828749E-25</v>
      </c>
      <c r="G49" s="2">
        <v>5.262828749E-25</v>
      </c>
    </row>
    <row r="50" spans="1:7" x14ac:dyDescent="0.25">
      <c r="A50" s="1">
        <v>554</v>
      </c>
      <c r="B50" s="1">
        <v>482158999.69999999</v>
      </c>
      <c r="C50" s="9">
        <f t="shared" si="1"/>
        <v>0.10523517798221174</v>
      </c>
      <c r="D50" t="s">
        <v>39</v>
      </c>
      <c r="E50" s="13" t="s">
        <v>149</v>
      </c>
      <c r="F50" s="2">
        <v>1.1864251500000001E-17</v>
      </c>
      <c r="G50" s="2">
        <v>1.1864251500000001E-17</v>
      </c>
    </row>
    <row r="51" spans="1:7" x14ac:dyDescent="0.25">
      <c r="A51" s="1">
        <v>748</v>
      </c>
      <c r="B51" s="1">
        <v>479612937.60000002</v>
      </c>
      <c r="C51" s="9">
        <f t="shared" si="1"/>
        <v>0.10467947893186948</v>
      </c>
      <c r="D51" t="s">
        <v>33</v>
      </c>
      <c r="E51" t="s">
        <v>66</v>
      </c>
      <c r="F51" s="2">
        <v>4.7754846500000001E-17</v>
      </c>
      <c r="G51" s="2">
        <v>4.7754846500000001E-17</v>
      </c>
    </row>
    <row r="52" spans="1:7" x14ac:dyDescent="0.25">
      <c r="A52" s="1">
        <v>751</v>
      </c>
      <c r="B52" s="1">
        <v>479612937.60000002</v>
      </c>
      <c r="C52" s="9">
        <f t="shared" si="1"/>
        <v>0.10467947893186948</v>
      </c>
      <c r="D52" t="s">
        <v>67</v>
      </c>
      <c r="E52" t="s">
        <v>68</v>
      </c>
      <c r="F52" s="2">
        <v>2.2591647309999999E-5</v>
      </c>
      <c r="G52" s="2">
        <v>2.2591901939999999E-5</v>
      </c>
    </row>
    <row r="53" spans="1:7" x14ac:dyDescent="0.25">
      <c r="A53" s="1">
        <v>225</v>
      </c>
      <c r="B53" s="1">
        <v>458755704</v>
      </c>
      <c r="C53" s="9">
        <f t="shared" si="1"/>
        <v>0.10012721569198751</v>
      </c>
      <c r="D53" t="s">
        <v>17</v>
      </c>
      <c r="E53" t="s">
        <v>18</v>
      </c>
      <c r="F53" s="2">
        <v>6.8085829090000001E-6</v>
      </c>
      <c r="G53" s="2">
        <v>6.8086060350000003E-6</v>
      </c>
    </row>
    <row r="54" spans="1:7" x14ac:dyDescent="0.25">
      <c r="A54" s="1">
        <v>240</v>
      </c>
      <c r="B54" s="1">
        <v>458755704</v>
      </c>
      <c r="C54" s="9">
        <f t="shared" si="1"/>
        <v>0.10012721569198751</v>
      </c>
      <c r="D54" t="s">
        <v>24</v>
      </c>
      <c r="E54" t="s">
        <v>25</v>
      </c>
      <c r="F54" s="2">
        <v>1.8709203270000001E-5</v>
      </c>
      <c r="G54" s="2">
        <v>1.8709377889999999E-5</v>
      </c>
    </row>
    <row r="55" spans="1:7" x14ac:dyDescent="0.25">
      <c r="A55" s="1">
        <v>237</v>
      </c>
      <c r="B55" s="1">
        <v>442975434.89999998</v>
      </c>
      <c r="C55" s="9">
        <f t="shared" si="1"/>
        <v>9.668304182324515E-2</v>
      </c>
      <c r="D55" t="s">
        <v>8</v>
      </c>
      <c r="E55" t="s">
        <v>23</v>
      </c>
      <c r="F55" s="2">
        <v>2.0273220479999999E-9</v>
      </c>
      <c r="G55" s="2">
        <v>2.0273220499999998E-9</v>
      </c>
    </row>
    <row r="56" spans="1:7" x14ac:dyDescent="0.25">
      <c r="A56" s="1">
        <v>216</v>
      </c>
      <c r="B56" s="1">
        <v>400451366.89999998</v>
      </c>
      <c r="C56" s="9">
        <f t="shared" si="1"/>
        <v>8.7401813292216926E-2</v>
      </c>
      <c r="D56" t="s">
        <v>8</v>
      </c>
      <c r="E56" t="s">
        <v>16</v>
      </c>
      <c r="F56" s="2">
        <v>3.8596683260000002E-14</v>
      </c>
      <c r="G56" s="2">
        <v>3.8596683260000002E-14</v>
      </c>
    </row>
    <row r="57" spans="1:7" x14ac:dyDescent="0.25">
      <c r="A57" s="1">
        <v>1347</v>
      </c>
      <c r="B57" s="1">
        <v>345146530.10000002</v>
      </c>
      <c r="C57" s="9">
        <f t="shared" si="1"/>
        <v>7.533107656937986E-2</v>
      </c>
      <c r="D57" t="s">
        <v>4</v>
      </c>
      <c r="E57" t="s">
        <v>117</v>
      </c>
      <c r="F57" s="2">
        <v>1.0776270840000001E-21</v>
      </c>
      <c r="G57" s="2">
        <v>1.0776270840000001E-21</v>
      </c>
    </row>
    <row r="58" spans="1:7" x14ac:dyDescent="0.25">
      <c r="A58" s="1">
        <v>508</v>
      </c>
      <c r="B58" s="1">
        <v>319689953.39999998</v>
      </c>
      <c r="C58" s="9">
        <f t="shared" si="1"/>
        <v>6.9774968767785037E-2</v>
      </c>
      <c r="D58" t="s">
        <v>39</v>
      </c>
      <c r="E58" t="s">
        <v>44</v>
      </c>
      <c r="F58" s="2">
        <v>2.6663050769999999E-5</v>
      </c>
      <c r="G58" s="2">
        <v>2.6663405449999999E-5</v>
      </c>
    </row>
    <row r="59" spans="1:7" x14ac:dyDescent="0.25">
      <c r="A59" s="1">
        <v>1081</v>
      </c>
      <c r="B59" s="1">
        <v>314106727.60000002</v>
      </c>
      <c r="C59" s="9">
        <f t="shared" si="1"/>
        <v>6.8556383692854467E-2</v>
      </c>
      <c r="D59" t="s">
        <v>107</v>
      </c>
      <c r="E59" s="13" t="s">
        <v>161</v>
      </c>
      <c r="F59" s="2">
        <v>1.438330148E-36</v>
      </c>
      <c r="G59" s="2">
        <v>1.438330148E-36</v>
      </c>
    </row>
    <row r="60" spans="1:7" x14ac:dyDescent="0.25">
      <c r="A60" s="1">
        <v>1401</v>
      </c>
      <c r="B60" s="1">
        <v>282684125.10000002</v>
      </c>
      <c r="C60" s="9">
        <f t="shared" si="1"/>
        <v>6.1698141559431131E-2</v>
      </c>
      <c r="D60" t="s">
        <v>122</v>
      </c>
      <c r="E60" t="s">
        <v>123</v>
      </c>
      <c r="F60" s="2">
        <v>2.2826925439999999E-8</v>
      </c>
      <c r="G60" s="2">
        <v>2.2826925700000001E-8</v>
      </c>
    </row>
    <row r="61" spans="1:7" x14ac:dyDescent="0.25">
      <c r="A61" s="1">
        <v>1404</v>
      </c>
      <c r="B61" s="1">
        <v>249066115.19999999</v>
      </c>
      <c r="C61" s="9">
        <f t="shared" si="1"/>
        <v>5.4360733655740685E-2</v>
      </c>
      <c r="D61" t="s">
        <v>122</v>
      </c>
      <c r="E61" t="s">
        <v>124</v>
      </c>
      <c r="F61" s="2">
        <v>8.1999815629999992E-9</v>
      </c>
      <c r="G61" s="2">
        <v>8.1999815960000008E-9</v>
      </c>
    </row>
    <row r="62" spans="1:7" x14ac:dyDescent="0.25">
      <c r="A62" s="1">
        <v>233</v>
      </c>
      <c r="B62" s="1">
        <v>246207006.80000001</v>
      </c>
      <c r="C62" s="9">
        <f t="shared" si="1"/>
        <v>5.3736709668774467E-2</v>
      </c>
      <c r="D62" t="s">
        <v>8</v>
      </c>
      <c r="E62" t="s">
        <v>22</v>
      </c>
      <c r="F62" s="2">
        <v>1.246911824E-14</v>
      </c>
      <c r="G62" s="2">
        <v>1.246911824E-14</v>
      </c>
    </row>
    <row r="63" spans="1:7" x14ac:dyDescent="0.25">
      <c r="A63" s="1">
        <v>977</v>
      </c>
      <c r="B63" s="1">
        <v>225177897.5</v>
      </c>
      <c r="C63" s="9">
        <f t="shared" si="1"/>
        <v>4.9146933139932701E-2</v>
      </c>
      <c r="D63" t="s">
        <v>62</v>
      </c>
      <c r="E63" t="s">
        <v>99</v>
      </c>
      <c r="F63" s="2">
        <v>9.2860564979999994E-6</v>
      </c>
      <c r="G63" s="2">
        <v>9.2860995150000008E-6</v>
      </c>
    </row>
    <row r="64" spans="1:7" x14ac:dyDescent="0.25">
      <c r="A64" s="1">
        <v>1568</v>
      </c>
      <c r="B64" s="1">
        <v>179670243.09999999</v>
      </c>
      <c r="C64" s="9">
        <f t="shared" si="1"/>
        <v>3.9214512271885632E-2</v>
      </c>
      <c r="D64" t="s">
        <v>132</v>
      </c>
      <c r="E64" s="13" t="s">
        <v>165</v>
      </c>
      <c r="F64" s="2">
        <v>5.309637551E-21</v>
      </c>
      <c r="G64" s="2">
        <v>5.309637551E-21</v>
      </c>
    </row>
    <row r="65" spans="1:7" x14ac:dyDescent="0.25">
      <c r="A65" s="1">
        <v>459</v>
      </c>
      <c r="B65" s="1">
        <v>177290318.40000001</v>
      </c>
      <c r="C65" s="9">
        <f t="shared" si="1"/>
        <v>3.8695074079205222E-2</v>
      </c>
      <c r="D65" t="s">
        <v>39</v>
      </c>
      <c r="E65" t="s">
        <v>40</v>
      </c>
      <c r="F65" s="2">
        <v>2.5300939649999998E-16</v>
      </c>
      <c r="G65" s="2">
        <v>2.5300939649999998E-16</v>
      </c>
    </row>
    <row r="66" spans="1:7" x14ac:dyDescent="0.25">
      <c r="A66" s="1">
        <v>898</v>
      </c>
      <c r="B66" s="1">
        <v>171346918.80000001</v>
      </c>
      <c r="C66" s="9">
        <f t="shared" si="1"/>
        <v>3.7397878102121807E-2</v>
      </c>
      <c r="D66" t="s">
        <v>89</v>
      </c>
      <c r="E66" s="13" t="s">
        <v>157</v>
      </c>
      <c r="F66" s="2">
        <v>2.3376696519999999E-15</v>
      </c>
      <c r="G66" s="2">
        <v>2.3376696519999999E-15</v>
      </c>
    </row>
    <row r="67" spans="1:7" x14ac:dyDescent="0.25">
      <c r="A67" s="1">
        <v>900</v>
      </c>
      <c r="B67" s="1">
        <v>171346918.80000001</v>
      </c>
      <c r="C67" s="9">
        <f t="shared" ref="C67:C98" si="2">(B67*100)/$B$111</f>
        <v>3.7397878102121807E-2</v>
      </c>
      <c r="D67" t="s">
        <v>90</v>
      </c>
      <c r="E67" s="13" t="s">
        <v>158</v>
      </c>
      <c r="F67" s="2">
        <v>2.567411855E-17</v>
      </c>
      <c r="G67" s="2">
        <v>2.567411855E-17</v>
      </c>
    </row>
    <row r="68" spans="1:7" x14ac:dyDescent="0.25">
      <c r="A68" s="1">
        <v>919</v>
      </c>
      <c r="B68" s="1">
        <v>171346918.80000001</v>
      </c>
      <c r="C68" s="9">
        <f t="shared" si="2"/>
        <v>3.7397878102121807E-2</v>
      </c>
      <c r="D68" t="s">
        <v>94</v>
      </c>
      <c r="E68" s="13" t="s">
        <v>160</v>
      </c>
      <c r="F68" s="2">
        <v>5.3257719479999999E-21</v>
      </c>
      <c r="G68" s="2">
        <v>5.3257719479999999E-21</v>
      </c>
    </row>
    <row r="69" spans="1:7" x14ac:dyDescent="0.25">
      <c r="A69" s="1">
        <v>957</v>
      </c>
      <c r="B69" s="1">
        <v>153548191.59999999</v>
      </c>
      <c r="C69" s="9">
        <f t="shared" si="2"/>
        <v>3.3513159107113416E-2</v>
      </c>
      <c r="D69" t="s">
        <v>67</v>
      </c>
      <c r="E69" t="s">
        <v>97</v>
      </c>
      <c r="F69" s="1">
        <v>2.2673614109999999E-4</v>
      </c>
      <c r="G69" s="1">
        <v>2.2676179270000001E-4</v>
      </c>
    </row>
    <row r="70" spans="1:7" x14ac:dyDescent="0.25">
      <c r="A70" s="1">
        <v>1014</v>
      </c>
      <c r="B70" s="1">
        <v>153548191.59999999</v>
      </c>
      <c r="C70" s="9">
        <f t="shared" si="2"/>
        <v>3.3513159107113416E-2</v>
      </c>
      <c r="D70" t="s">
        <v>41</v>
      </c>
      <c r="E70" t="s">
        <v>101</v>
      </c>
      <c r="F70" s="2">
        <v>5.7201908810000003E-5</v>
      </c>
      <c r="G70" s="2">
        <v>5.7203544820000002E-5</v>
      </c>
    </row>
    <row r="71" spans="1:7" x14ac:dyDescent="0.25">
      <c r="A71" s="1">
        <v>503</v>
      </c>
      <c r="B71" s="1">
        <v>144781715.5</v>
      </c>
      <c r="C71" s="9">
        <f t="shared" si="2"/>
        <v>3.1599803402388806E-2</v>
      </c>
      <c r="D71" t="s">
        <v>42</v>
      </c>
      <c r="E71" t="s">
        <v>43</v>
      </c>
      <c r="F71" s="2">
        <v>3.8861542130000001E-10</v>
      </c>
      <c r="G71" s="2">
        <v>3.8861542130000001E-10</v>
      </c>
    </row>
    <row r="72" spans="1:7" x14ac:dyDescent="0.25">
      <c r="A72" s="1">
        <v>1385</v>
      </c>
      <c r="B72" s="1">
        <v>137301102.19999999</v>
      </c>
      <c r="C72" s="9">
        <f t="shared" si="2"/>
        <v>2.9967097858094469E-2</v>
      </c>
      <c r="D72" t="s">
        <v>4</v>
      </c>
      <c r="E72" t="s">
        <v>119</v>
      </c>
      <c r="F72" s="2">
        <v>6.6679614380000002E-12</v>
      </c>
      <c r="G72" s="2">
        <v>6.6679614380000002E-12</v>
      </c>
    </row>
    <row r="73" spans="1:7" x14ac:dyDescent="0.25">
      <c r="A73" s="1">
        <v>1343</v>
      </c>
      <c r="B73" s="1">
        <v>131403619.2</v>
      </c>
      <c r="C73" s="9">
        <f t="shared" si="2"/>
        <v>2.8679923557628818E-2</v>
      </c>
      <c r="D73" t="s">
        <v>4</v>
      </c>
      <c r="E73" t="s">
        <v>115</v>
      </c>
      <c r="F73" s="2">
        <v>2.0490313260000001E-9</v>
      </c>
      <c r="G73" s="2">
        <v>2.0490313279999999E-9</v>
      </c>
    </row>
    <row r="74" spans="1:7" x14ac:dyDescent="0.25">
      <c r="A74" s="1">
        <v>638</v>
      </c>
      <c r="B74" s="1">
        <v>123104705.5</v>
      </c>
      <c r="C74" s="9">
        <f t="shared" si="2"/>
        <v>2.6868617202625785E-2</v>
      </c>
      <c r="D74" t="s">
        <v>42</v>
      </c>
      <c r="E74" t="s">
        <v>56</v>
      </c>
      <c r="F74" s="2">
        <v>1.06083166E-8</v>
      </c>
      <c r="G74" s="2">
        <v>1.0608316650000001E-8</v>
      </c>
    </row>
    <row r="75" spans="1:7" x14ac:dyDescent="0.25">
      <c r="A75" s="1">
        <v>646</v>
      </c>
      <c r="B75" s="1">
        <v>121242787.59999999</v>
      </c>
      <c r="C75" s="9">
        <f t="shared" si="2"/>
        <v>2.6462238265974845E-2</v>
      </c>
      <c r="D75" t="s">
        <v>29</v>
      </c>
      <c r="E75" t="s">
        <v>58</v>
      </c>
      <c r="F75" s="1">
        <v>5.5278273709999999E-4</v>
      </c>
      <c r="G75" s="1">
        <v>5.5293557029999999E-4</v>
      </c>
    </row>
    <row r="76" spans="1:7" x14ac:dyDescent="0.25">
      <c r="A76" s="1">
        <v>1476</v>
      </c>
      <c r="B76" s="1">
        <v>114713128.5</v>
      </c>
      <c r="C76" s="9">
        <f t="shared" si="2"/>
        <v>2.5037086318216505E-2</v>
      </c>
      <c r="D76" t="s">
        <v>4</v>
      </c>
      <c r="E76" t="s">
        <v>129</v>
      </c>
      <c r="F76" s="2">
        <v>5.063885072E-20</v>
      </c>
      <c r="G76" s="2">
        <v>5.063885072E-20</v>
      </c>
    </row>
    <row r="77" spans="1:7" x14ac:dyDescent="0.25">
      <c r="A77" s="1">
        <v>1076</v>
      </c>
      <c r="B77" s="1">
        <v>100316041.59999999</v>
      </c>
      <c r="C77" s="9">
        <f t="shared" si="2"/>
        <v>2.1894803371533867E-2</v>
      </c>
      <c r="D77" t="s">
        <v>98</v>
      </c>
      <c r="E77" t="s">
        <v>106</v>
      </c>
      <c r="F77" s="2">
        <v>4.0491366110000001E-14</v>
      </c>
      <c r="G77" s="2">
        <v>4.0491366110000001E-14</v>
      </c>
    </row>
    <row r="78" spans="1:7" x14ac:dyDescent="0.25">
      <c r="A78" s="1">
        <v>439</v>
      </c>
      <c r="B78" s="1">
        <v>98545607.099999994</v>
      </c>
      <c r="C78" s="9">
        <f t="shared" si="2"/>
        <v>2.1508391441383706E-2</v>
      </c>
      <c r="D78" t="s">
        <v>36</v>
      </c>
      <c r="E78" t="s">
        <v>37</v>
      </c>
      <c r="F78" s="2">
        <v>1.14726636E-10</v>
      </c>
      <c r="G78" s="2">
        <v>1.14726636E-10</v>
      </c>
    </row>
    <row r="79" spans="1:7" x14ac:dyDescent="0.25">
      <c r="A79" s="1">
        <v>901</v>
      </c>
      <c r="B79" s="1">
        <v>98531521.980000004</v>
      </c>
      <c r="C79" s="9">
        <f t="shared" si="2"/>
        <v>2.1505317247785694E-2</v>
      </c>
      <c r="D79" t="s">
        <v>50</v>
      </c>
      <c r="E79" t="s">
        <v>91</v>
      </c>
      <c r="F79" s="2">
        <v>5.2315450179999996E-12</v>
      </c>
      <c r="G79" s="2">
        <v>5.2315450179999996E-12</v>
      </c>
    </row>
    <row r="80" spans="1:7" x14ac:dyDescent="0.25">
      <c r="A80" s="1">
        <v>912</v>
      </c>
      <c r="B80" s="1">
        <v>98531521.980000004</v>
      </c>
      <c r="C80" s="9">
        <f t="shared" si="2"/>
        <v>2.1505317247785694E-2</v>
      </c>
      <c r="D80" t="s">
        <v>92</v>
      </c>
      <c r="E80" t="s">
        <v>93</v>
      </c>
      <c r="F80" s="2">
        <v>1.023247573E-12</v>
      </c>
      <c r="G80" s="2">
        <v>1.023247573E-12</v>
      </c>
    </row>
    <row r="81" spans="1:7" x14ac:dyDescent="0.25">
      <c r="A81" s="1">
        <v>196</v>
      </c>
      <c r="B81" s="1">
        <v>96383916.060000002</v>
      </c>
      <c r="C81" s="9">
        <f t="shared" si="2"/>
        <v>2.1036584544740701E-2</v>
      </c>
      <c r="D81" t="s">
        <v>9</v>
      </c>
      <c r="E81" t="s">
        <v>10</v>
      </c>
      <c r="F81" s="2">
        <v>1.6811660529999998E-5</v>
      </c>
      <c r="G81" s="2">
        <v>1.6811801540000001E-5</v>
      </c>
    </row>
    <row r="82" spans="1:7" x14ac:dyDescent="0.25">
      <c r="A82" s="1">
        <v>211</v>
      </c>
      <c r="B82" s="1">
        <v>96383916.060000002</v>
      </c>
      <c r="C82" s="9">
        <f t="shared" si="2"/>
        <v>2.1036584544740701E-2</v>
      </c>
      <c r="D82" t="s">
        <v>13</v>
      </c>
      <c r="E82" t="s">
        <v>14</v>
      </c>
      <c r="F82" s="2">
        <v>7.4732268099999995E-10</v>
      </c>
      <c r="G82" s="2">
        <v>7.4732268120000002E-10</v>
      </c>
    </row>
    <row r="83" spans="1:7" x14ac:dyDescent="0.25">
      <c r="A83" s="1">
        <v>613</v>
      </c>
      <c r="B83" s="1">
        <v>95395849.849999994</v>
      </c>
      <c r="C83" s="9">
        <f t="shared" si="2"/>
        <v>2.0820930945964662E-2</v>
      </c>
      <c r="D83" t="s">
        <v>34</v>
      </c>
      <c r="E83" t="s">
        <v>52</v>
      </c>
      <c r="F83" s="2">
        <v>9.809144421000001E-13</v>
      </c>
      <c r="G83" s="2">
        <v>9.809144421000001E-13</v>
      </c>
    </row>
    <row r="84" spans="1:7" x14ac:dyDescent="0.25">
      <c r="A84" s="1">
        <v>615</v>
      </c>
      <c r="B84" s="1">
        <v>95395849.849999994</v>
      </c>
      <c r="C84" s="9">
        <f t="shared" si="2"/>
        <v>2.0820930945964662E-2</v>
      </c>
      <c r="D84" t="s">
        <v>29</v>
      </c>
      <c r="E84" t="s">
        <v>53</v>
      </c>
      <c r="F84" s="2">
        <v>2.7984213690000002E-19</v>
      </c>
      <c r="G84" s="2">
        <v>2.7984213690000002E-19</v>
      </c>
    </row>
    <row r="85" spans="1:7" x14ac:dyDescent="0.25">
      <c r="A85" s="1">
        <v>892</v>
      </c>
      <c r="B85" s="1">
        <v>91266213.469999999</v>
      </c>
      <c r="C85" s="9">
        <f t="shared" si="2"/>
        <v>1.9919603749497285E-2</v>
      </c>
      <c r="D85" t="s">
        <v>74</v>
      </c>
      <c r="E85" s="13" t="s">
        <v>156</v>
      </c>
      <c r="F85" s="2">
        <v>8.9455557710000008E-16</v>
      </c>
      <c r="G85" s="2">
        <v>8.9455557710000008E-16</v>
      </c>
    </row>
    <row r="86" spans="1:7" x14ac:dyDescent="0.25">
      <c r="A86" s="1">
        <v>1056</v>
      </c>
      <c r="B86" s="1">
        <v>85706120.450000003</v>
      </c>
      <c r="C86" s="9">
        <f t="shared" si="2"/>
        <v>1.8706067594574501E-2</v>
      </c>
      <c r="D86" t="s">
        <v>4</v>
      </c>
      <c r="E86" t="s">
        <v>103</v>
      </c>
      <c r="F86" s="2">
        <v>4.2231331410000003E-17</v>
      </c>
      <c r="G86" s="2">
        <v>4.2231331410000003E-17</v>
      </c>
    </row>
    <row r="87" spans="1:7" x14ac:dyDescent="0.25">
      <c r="A87" s="1">
        <v>1045</v>
      </c>
      <c r="B87" s="1">
        <v>83359016.280000001</v>
      </c>
      <c r="C87" s="9">
        <f t="shared" si="2"/>
        <v>1.8193792753232903E-2</v>
      </c>
      <c r="D87" t="s">
        <v>95</v>
      </c>
      <c r="E87" t="s">
        <v>102</v>
      </c>
      <c r="F87" s="2">
        <v>7.0232292419999999E-6</v>
      </c>
      <c r="G87" s="2">
        <v>7.0232537710000003E-6</v>
      </c>
    </row>
    <row r="88" spans="1:7" x14ac:dyDescent="0.25">
      <c r="A88" s="1">
        <v>1350</v>
      </c>
      <c r="B88" s="1">
        <v>71930556.140000001</v>
      </c>
      <c r="C88" s="9">
        <f t="shared" si="2"/>
        <v>1.5699437078769047E-2</v>
      </c>
      <c r="D88" t="s">
        <v>4</v>
      </c>
      <c r="E88" t="s">
        <v>118</v>
      </c>
      <c r="F88" s="2">
        <v>1.058173898E-10</v>
      </c>
      <c r="G88" s="2">
        <v>1.058173898E-10</v>
      </c>
    </row>
    <row r="89" spans="1:7" x14ac:dyDescent="0.25">
      <c r="A89" s="1">
        <v>2349</v>
      </c>
      <c r="B89" s="1">
        <v>58720583.609999999</v>
      </c>
      <c r="C89" s="9">
        <f t="shared" si="2"/>
        <v>1.281625163330472E-2</v>
      </c>
      <c r="D89" t="s">
        <v>4</v>
      </c>
      <c r="E89" t="s">
        <v>137</v>
      </c>
      <c r="F89" s="2">
        <v>4.7297569129999999E-23</v>
      </c>
      <c r="G89" s="2">
        <v>4.7297569129999999E-23</v>
      </c>
    </row>
    <row r="90" spans="1:7" x14ac:dyDescent="0.25">
      <c r="A90" s="1">
        <v>544</v>
      </c>
      <c r="B90" s="1">
        <v>56862189.880000003</v>
      </c>
      <c r="C90" s="9">
        <f t="shared" si="2"/>
        <v>1.2410641875819618E-2</v>
      </c>
      <c r="D90" t="s">
        <v>39</v>
      </c>
      <c r="E90" t="s">
        <v>49</v>
      </c>
      <c r="F90" s="2">
        <v>3.3601904259999998E-11</v>
      </c>
      <c r="G90" s="2">
        <v>3.3601904259999998E-11</v>
      </c>
    </row>
    <row r="91" spans="1:7" x14ac:dyDescent="0.25">
      <c r="A91" s="1">
        <v>515</v>
      </c>
      <c r="B91" s="1">
        <v>49852952.890000001</v>
      </c>
      <c r="C91" s="9">
        <f t="shared" si="2"/>
        <v>1.088081809855714E-2</v>
      </c>
      <c r="D91" t="s">
        <v>45</v>
      </c>
      <c r="E91" s="13" t="s">
        <v>147</v>
      </c>
      <c r="F91" s="2">
        <v>1.084142536E-32</v>
      </c>
      <c r="G91" s="2">
        <v>1.084142536E-32</v>
      </c>
    </row>
    <row r="92" spans="1:7" x14ac:dyDescent="0.25">
      <c r="A92" s="1">
        <v>524</v>
      </c>
      <c r="B92" s="1">
        <v>49094225.109999999</v>
      </c>
      <c r="C92" s="9">
        <f t="shared" si="2"/>
        <v>1.0715219503450489E-2</v>
      </c>
      <c r="D92" t="s">
        <v>39</v>
      </c>
      <c r="E92" t="s">
        <v>46</v>
      </c>
      <c r="F92" s="2">
        <v>2.3347557280000001E-11</v>
      </c>
      <c r="G92" s="2">
        <v>2.3347557280000001E-11</v>
      </c>
    </row>
    <row r="93" spans="1:7" x14ac:dyDescent="0.25">
      <c r="A93" s="1">
        <v>1069</v>
      </c>
      <c r="B93" s="1">
        <v>48905837.270000003</v>
      </c>
      <c r="C93" s="9">
        <f t="shared" si="2"/>
        <v>1.0674102303762379E-2</v>
      </c>
      <c r="D93" t="s">
        <v>98</v>
      </c>
      <c r="E93" t="s">
        <v>105</v>
      </c>
      <c r="F93" s="2">
        <v>1.312320282E-15</v>
      </c>
      <c r="G93" s="2">
        <v>1.312320282E-15</v>
      </c>
    </row>
    <row r="94" spans="1:7" x14ac:dyDescent="0.25">
      <c r="A94" s="1">
        <v>871</v>
      </c>
      <c r="B94" s="1">
        <v>48268325.18</v>
      </c>
      <c r="C94" s="9">
        <f t="shared" si="2"/>
        <v>1.0534960032647032E-2</v>
      </c>
      <c r="D94" t="s">
        <v>84</v>
      </c>
      <c r="E94" t="s">
        <v>85</v>
      </c>
      <c r="F94" s="2">
        <v>5.1890164679999998E-6</v>
      </c>
      <c r="G94" s="2">
        <v>5.1890299009999997E-6</v>
      </c>
    </row>
    <row r="95" spans="1:7" x14ac:dyDescent="0.25">
      <c r="A95" s="1">
        <v>994</v>
      </c>
      <c r="B95" s="1">
        <v>46375431.039999999</v>
      </c>
      <c r="C95" s="9">
        <f t="shared" si="2"/>
        <v>1.0121820276159385E-2</v>
      </c>
      <c r="D95" t="s">
        <v>50</v>
      </c>
      <c r="E95" t="s">
        <v>100</v>
      </c>
      <c r="F95" s="2">
        <v>1.4896460660000001E-7</v>
      </c>
      <c r="G95" s="2">
        <v>1.4896461769999999E-7</v>
      </c>
    </row>
    <row r="96" spans="1:7" x14ac:dyDescent="0.25">
      <c r="A96" s="1">
        <v>619</v>
      </c>
      <c r="B96" s="1">
        <v>27729765.949999999</v>
      </c>
      <c r="C96" s="9">
        <f t="shared" si="2"/>
        <v>6.0522501020804339E-3</v>
      </c>
      <c r="D96" t="s">
        <v>54</v>
      </c>
      <c r="E96" t="s">
        <v>55</v>
      </c>
      <c r="F96" s="2">
        <v>3.262448018E-12</v>
      </c>
      <c r="G96" s="2">
        <v>3.262448019E-12</v>
      </c>
    </row>
    <row r="97" spans="1:7" x14ac:dyDescent="0.25">
      <c r="A97" s="1">
        <v>231</v>
      </c>
      <c r="B97" s="1">
        <v>22132964.449999999</v>
      </c>
      <c r="C97" s="9">
        <f t="shared" si="2"/>
        <v>4.8307020186679614E-3</v>
      </c>
      <c r="D97" t="s">
        <v>8</v>
      </c>
      <c r="E97" s="13" t="s">
        <v>144</v>
      </c>
      <c r="F97" s="2">
        <v>4.4171414120000002E-10</v>
      </c>
      <c r="G97" s="2">
        <v>4.417141413E-10</v>
      </c>
    </row>
    <row r="98" spans="1:7" x14ac:dyDescent="0.25">
      <c r="A98" s="1">
        <v>214</v>
      </c>
      <c r="B98" s="1">
        <v>15950258.42</v>
      </c>
      <c r="C98" s="9">
        <f t="shared" si="2"/>
        <v>3.4812754397104567E-3</v>
      </c>
      <c r="D98" t="s">
        <v>8</v>
      </c>
      <c r="E98" t="s">
        <v>15</v>
      </c>
      <c r="F98" s="2">
        <v>6.6824720270000004E-11</v>
      </c>
      <c r="G98" s="2">
        <v>6.6824720270000004E-11</v>
      </c>
    </row>
    <row r="99" spans="1:7" x14ac:dyDescent="0.25">
      <c r="A99" s="1">
        <v>434</v>
      </c>
      <c r="B99" s="1">
        <v>9738578.8800000008</v>
      </c>
      <c r="C99" s="9">
        <f t="shared" ref="C99:C109" si="3">(B99*100)/$B$111</f>
        <v>2.1255251532549761E-3</v>
      </c>
      <c r="D99" t="s">
        <v>29</v>
      </c>
      <c r="E99" t="s">
        <v>35</v>
      </c>
      <c r="F99" s="2">
        <v>3.0118750930000001E-5</v>
      </c>
      <c r="G99" s="2">
        <v>3.011920449E-5</v>
      </c>
    </row>
    <row r="100" spans="1:7" x14ac:dyDescent="0.25">
      <c r="A100" s="1">
        <v>227</v>
      </c>
      <c r="B100" s="1">
        <v>8252928.2599999998</v>
      </c>
      <c r="C100" s="9">
        <f t="shared" si="3"/>
        <v>1.8012696534875547E-3</v>
      </c>
      <c r="D100" t="s">
        <v>8</v>
      </c>
      <c r="E100" t="s">
        <v>19</v>
      </c>
      <c r="F100" s="2">
        <v>2.3414416949999999E-6</v>
      </c>
      <c r="G100" s="2">
        <v>2.3414444369999999E-6</v>
      </c>
    </row>
    <row r="101" spans="1:7" x14ac:dyDescent="0.25">
      <c r="A101" s="1">
        <v>1327</v>
      </c>
      <c r="B101" s="1">
        <v>4383986.9390000002</v>
      </c>
      <c r="C101" s="9">
        <f t="shared" si="3"/>
        <v>9.5684130356253649E-4</v>
      </c>
      <c r="D101" t="s">
        <v>4</v>
      </c>
      <c r="E101" t="s">
        <v>113</v>
      </c>
      <c r="F101" s="2">
        <v>1.025566846E-5</v>
      </c>
      <c r="G101" s="2">
        <v>1.0255721050000001E-5</v>
      </c>
    </row>
    <row r="102" spans="1:7" x14ac:dyDescent="0.25">
      <c r="A102" s="1">
        <v>1329</v>
      </c>
      <c r="B102" s="1">
        <v>3493824.8470000001</v>
      </c>
      <c r="C102" s="9">
        <f t="shared" si="3"/>
        <v>7.6255608594153694E-4</v>
      </c>
      <c r="D102" t="s">
        <v>4</v>
      </c>
      <c r="E102" t="s">
        <v>114</v>
      </c>
      <c r="F102" s="2">
        <v>6.4950099389999999E-10</v>
      </c>
      <c r="G102" s="2">
        <v>6.4950099409999996E-10</v>
      </c>
    </row>
    <row r="103" spans="1:7" x14ac:dyDescent="0.25">
      <c r="A103" s="1">
        <v>1596</v>
      </c>
      <c r="B103" s="1">
        <v>3247464.5890000002</v>
      </c>
      <c r="C103" s="9">
        <f t="shared" si="3"/>
        <v>7.087859279345214E-4</v>
      </c>
      <c r="D103" t="s">
        <v>4</v>
      </c>
      <c r="E103" t="s">
        <v>133</v>
      </c>
      <c r="F103" s="2">
        <v>5.0975370709999997E-15</v>
      </c>
      <c r="G103" s="2">
        <v>5.0975370709999997E-15</v>
      </c>
    </row>
    <row r="104" spans="1:7" x14ac:dyDescent="0.25">
      <c r="A104" s="1">
        <v>688</v>
      </c>
      <c r="B104" s="1">
        <v>1845933.9339999999</v>
      </c>
      <c r="C104" s="9">
        <f t="shared" si="3"/>
        <v>4.0289030425391073E-4</v>
      </c>
      <c r="D104" t="s">
        <v>28</v>
      </c>
      <c r="E104" s="13" t="s">
        <v>152</v>
      </c>
      <c r="F104" s="2">
        <v>2.3079043970000001E-24</v>
      </c>
      <c r="G104" s="2">
        <v>2.3079043970000001E-24</v>
      </c>
    </row>
    <row r="105" spans="1:7" x14ac:dyDescent="0.25">
      <c r="A105" s="1">
        <v>1310</v>
      </c>
      <c r="B105" s="1">
        <v>1723306.206</v>
      </c>
      <c r="C105" s="9">
        <f t="shared" si="3"/>
        <v>3.7612579132422663E-4</v>
      </c>
      <c r="D105" t="s">
        <v>98</v>
      </c>
      <c r="E105" t="s">
        <v>112</v>
      </c>
      <c r="F105" s="2">
        <v>9.2434986649999995E-10</v>
      </c>
      <c r="G105" s="2">
        <v>9.2434986689999999E-10</v>
      </c>
    </row>
    <row r="106" spans="1:7" x14ac:dyDescent="0.25">
      <c r="A106" s="1">
        <v>1061</v>
      </c>
      <c r="B106" s="1">
        <v>1059481.1680000001</v>
      </c>
      <c r="C106" s="9">
        <f t="shared" si="3"/>
        <v>2.3124050230868601E-4</v>
      </c>
      <c r="D106" t="s">
        <v>98</v>
      </c>
      <c r="E106" t="s">
        <v>104</v>
      </c>
      <c r="F106" s="2">
        <v>1.406914667E-12</v>
      </c>
      <c r="G106" s="2">
        <v>1.406914667E-12</v>
      </c>
    </row>
    <row r="107" spans="1:7" x14ac:dyDescent="0.25">
      <c r="A107" s="1">
        <v>1916</v>
      </c>
      <c r="B107" s="1">
        <v>843541.42969999998</v>
      </c>
      <c r="C107" s="9">
        <f t="shared" si="3"/>
        <v>1.841098735999573E-4</v>
      </c>
      <c r="D107" t="s">
        <v>4</v>
      </c>
      <c r="E107" t="s">
        <v>134</v>
      </c>
      <c r="F107" s="2">
        <v>1.6194766169999999E-6</v>
      </c>
      <c r="G107" s="2">
        <v>1.6194779280000001E-6</v>
      </c>
    </row>
    <row r="108" spans="1:7" x14ac:dyDescent="0.25">
      <c r="A108" s="1">
        <v>2023</v>
      </c>
      <c r="B108" s="1">
        <v>727346.36329999997</v>
      </c>
      <c r="C108" s="9">
        <f t="shared" si="3"/>
        <v>1.5874934211373165E-4</v>
      </c>
      <c r="D108" t="s">
        <v>4</v>
      </c>
      <c r="E108" t="s">
        <v>135</v>
      </c>
      <c r="F108" s="2">
        <v>3.3976100230000001E-13</v>
      </c>
      <c r="G108" s="2">
        <v>3.3976100230000001E-13</v>
      </c>
    </row>
    <row r="109" spans="1:7" x14ac:dyDescent="0.25">
      <c r="A109" s="1">
        <v>1344</v>
      </c>
      <c r="B109" s="1">
        <v>609481.8223</v>
      </c>
      <c r="C109" s="9">
        <f t="shared" si="3"/>
        <v>1.3302443402813299E-4</v>
      </c>
      <c r="D109" t="s">
        <v>4</v>
      </c>
      <c r="E109" t="s">
        <v>116</v>
      </c>
      <c r="F109" s="2">
        <v>1.117636094E-7</v>
      </c>
      <c r="G109" s="2">
        <v>1.117636156E-7</v>
      </c>
    </row>
    <row r="111" spans="1:7" x14ac:dyDescent="0.25">
      <c r="B111" s="1">
        <f>SUM(B3:B109)</f>
        <v>458172836255.85828</v>
      </c>
      <c r="C111" s="9">
        <f>SUM(C3:C109)</f>
        <v>100.00000000000007</v>
      </c>
    </row>
  </sheetData>
  <autoFilter ref="A2:G2" xr:uid="{9C2ECDCF-E6B8-41BD-89B9-1DB4858827C8}">
    <sortState xmlns:xlrd2="http://schemas.microsoft.com/office/spreadsheetml/2017/richdata2" ref="A3:G109">
      <sortCondition descending="1" ref="C2"/>
    </sortState>
  </autoFilter>
  <mergeCells count="1">
    <mergeCell ref="A1:B1"/>
  </mergeCells>
  <conditionalFormatting sqref="C3:C10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D94CAC-7B8B-412D-B376-5F1B9059BF25}">
  <dimension ref="A1:E62"/>
  <sheetViews>
    <sheetView tabSelected="1" topLeftCell="A16" workbookViewId="0">
      <selection activeCell="E27" sqref="E27"/>
    </sheetView>
  </sheetViews>
  <sheetFormatPr defaultRowHeight="15" x14ac:dyDescent="0.25"/>
  <cols>
    <col min="1" max="1" width="98.28515625" customWidth="1"/>
    <col min="2" max="2" width="8.5703125" bestFit="1" customWidth="1"/>
    <col min="3" max="3" width="11.28515625" bestFit="1" customWidth="1"/>
    <col min="4" max="4" width="22" bestFit="1" customWidth="1"/>
    <col min="5" max="5" width="83" customWidth="1"/>
  </cols>
  <sheetData>
    <row r="1" spans="1:5" ht="15.75" x14ac:dyDescent="0.25">
      <c r="A1" s="12" t="s">
        <v>203</v>
      </c>
      <c r="B1" s="12" t="s">
        <v>138</v>
      </c>
      <c r="C1" s="12" t="s">
        <v>166</v>
      </c>
      <c r="D1" s="12" t="s">
        <v>256</v>
      </c>
      <c r="E1" s="12" t="s">
        <v>140</v>
      </c>
    </row>
    <row r="2" spans="1:5" x14ac:dyDescent="0.25">
      <c r="A2" t="s">
        <v>215</v>
      </c>
      <c r="B2" s="16">
        <v>3.3715000000000002</v>
      </c>
      <c r="C2" s="1" t="s">
        <v>201</v>
      </c>
      <c r="D2" s="1" t="s">
        <v>257</v>
      </c>
      <c r="E2" t="s">
        <v>184</v>
      </c>
    </row>
    <row r="3" spans="1:5" x14ac:dyDescent="0.25">
      <c r="A3" t="s">
        <v>212</v>
      </c>
      <c r="B3" s="16">
        <v>0.11609999999999999</v>
      </c>
      <c r="C3" s="1" t="s">
        <v>201</v>
      </c>
      <c r="D3" s="1" t="s">
        <v>257</v>
      </c>
      <c r="E3" t="s">
        <v>200</v>
      </c>
    </row>
    <row r="4" spans="1:5" x14ac:dyDescent="0.25">
      <c r="A4" t="s">
        <v>223</v>
      </c>
      <c r="B4" s="16">
        <v>1.67134890395897</v>
      </c>
      <c r="C4" s="1" t="s">
        <v>201</v>
      </c>
      <c r="D4" s="1" t="s">
        <v>257</v>
      </c>
      <c r="E4" t="s">
        <v>170</v>
      </c>
    </row>
    <row r="5" spans="1:5" x14ac:dyDescent="0.25">
      <c r="A5" t="s">
        <v>219</v>
      </c>
      <c r="B5" s="16">
        <v>7.6218000000000004</v>
      </c>
      <c r="C5" s="1" t="s">
        <v>201</v>
      </c>
      <c r="D5" s="1" t="s">
        <v>257</v>
      </c>
      <c r="E5" t="s">
        <v>178</v>
      </c>
    </row>
    <row r="6" spans="1:5" x14ac:dyDescent="0.25">
      <c r="A6" t="s">
        <v>218</v>
      </c>
      <c r="B6" s="16">
        <v>0.4672</v>
      </c>
      <c r="C6" s="1" t="s">
        <v>201</v>
      </c>
      <c r="D6" s="1" t="s">
        <v>257</v>
      </c>
      <c r="E6" t="s">
        <v>149</v>
      </c>
    </row>
    <row r="7" spans="1:5" x14ac:dyDescent="0.25">
      <c r="A7" t="s">
        <v>209</v>
      </c>
      <c r="B7" s="16">
        <v>6.5327999999999999</v>
      </c>
      <c r="C7" s="1" t="s">
        <v>201</v>
      </c>
      <c r="D7" s="1" t="s">
        <v>257</v>
      </c>
      <c r="E7" t="s">
        <v>180</v>
      </c>
    </row>
    <row r="8" spans="1:5" x14ac:dyDescent="0.25">
      <c r="A8" t="s">
        <v>213</v>
      </c>
      <c r="B8" s="16">
        <v>1.3337000000000001</v>
      </c>
      <c r="C8" s="1" t="s">
        <v>201</v>
      </c>
      <c r="D8" s="1" t="s">
        <v>257</v>
      </c>
      <c r="E8" t="s">
        <v>181</v>
      </c>
    </row>
    <row r="9" spans="1:5" x14ac:dyDescent="0.25">
      <c r="A9" t="s">
        <v>207</v>
      </c>
      <c r="B9" s="16">
        <v>0.13270000000000001</v>
      </c>
      <c r="C9" s="1" t="s">
        <v>201</v>
      </c>
      <c r="D9" s="1" t="s">
        <v>257</v>
      </c>
      <c r="E9" t="s">
        <v>182</v>
      </c>
    </row>
    <row r="10" spans="1:5" x14ac:dyDescent="0.25">
      <c r="A10" t="s">
        <v>210</v>
      </c>
      <c r="B10" s="16">
        <v>5.8500000000000003E-2</v>
      </c>
      <c r="C10" s="1" t="s">
        <v>201</v>
      </c>
      <c r="D10" s="1" t="s">
        <v>257</v>
      </c>
      <c r="E10" t="s">
        <v>179</v>
      </c>
    </row>
    <row r="11" spans="1:5" x14ac:dyDescent="0.25">
      <c r="A11" t="s">
        <v>204</v>
      </c>
      <c r="B11" s="16">
        <v>0.12</v>
      </c>
      <c r="C11" s="1" t="s">
        <v>201</v>
      </c>
      <c r="D11" s="1" t="s">
        <v>257</v>
      </c>
      <c r="E11" t="s">
        <v>183</v>
      </c>
    </row>
    <row r="12" spans="1:5" x14ac:dyDescent="0.25">
      <c r="A12" t="s">
        <v>238</v>
      </c>
      <c r="B12" s="16">
        <v>0.10467947893187</v>
      </c>
      <c r="C12" s="1" t="s">
        <v>201</v>
      </c>
      <c r="D12" s="1" t="s">
        <v>257</v>
      </c>
      <c r="E12" t="s">
        <v>185</v>
      </c>
    </row>
    <row r="13" spans="1:5" x14ac:dyDescent="0.25">
      <c r="A13" t="s">
        <v>208</v>
      </c>
      <c r="B13" s="16">
        <v>2.7099000000000002</v>
      </c>
      <c r="C13" s="1" t="s">
        <v>201</v>
      </c>
      <c r="D13" s="1" t="s">
        <v>257</v>
      </c>
      <c r="E13" t="s">
        <v>188</v>
      </c>
    </row>
    <row r="14" spans="1:5" x14ac:dyDescent="0.25">
      <c r="A14" t="s">
        <v>240</v>
      </c>
      <c r="B14" s="16">
        <v>0.45382229902404297</v>
      </c>
      <c r="C14" s="1" t="s">
        <v>201</v>
      </c>
      <c r="D14" s="1" t="s">
        <v>257</v>
      </c>
      <c r="E14" t="s">
        <v>155</v>
      </c>
    </row>
    <row r="15" spans="1:5" x14ac:dyDescent="0.25">
      <c r="A15" t="s">
        <v>220</v>
      </c>
      <c r="B15" s="16">
        <v>2.2953000000000001</v>
      </c>
      <c r="C15" s="1" t="s">
        <v>201</v>
      </c>
      <c r="D15" s="1" t="s">
        <v>257</v>
      </c>
      <c r="E15" t="s">
        <v>189</v>
      </c>
    </row>
    <row r="16" spans="1:5" x14ac:dyDescent="0.25">
      <c r="A16" t="s">
        <v>241</v>
      </c>
      <c r="B16" s="16">
        <v>0.50204729743416499</v>
      </c>
      <c r="C16" s="1" t="s">
        <v>201</v>
      </c>
      <c r="D16" s="1" t="s">
        <v>257</v>
      </c>
      <c r="E16" t="s">
        <v>190</v>
      </c>
    </row>
    <row r="17" spans="1:5" x14ac:dyDescent="0.25">
      <c r="A17" t="s">
        <v>242</v>
      </c>
      <c r="B17" s="16">
        <v>0.50204729743416499</v>
      </c>
      <c r="C17" s="1" t="s">
        <v>201</v>
      </c>
      <c r="D17" s="1" t="s">
        <v>257</v>
      </c>
      <c r="E17" t="s">
        <v>191</v>
      </c>
    </row>
    <row r="18" spans="1:5" x14ac:dyDescent="0.25">
      <c r="A18" t="s">
        <v>243</v>
      </c>
      <c r="B18" s="16">
        <v>1.0534960032646999E-2</v>
      </c>
      <c r="C18" s="1" t="s">
        <v>201</v>
      </c>
      <c r="D18" s="1" t="s">
        <v>257</v>
      </c>
      <c r="E18" t="s">
        <v>192</v>
      </c>
    </row>
    <row r="19" spans="1:5" x14ac:dyDescent="0.25">
      <c r="A19" t="s">
        <v>244</v>
      </c>
      <c r="B19" s="16">
        <v>0.22690977437593701</v>
      </c>
      <c r="C19" s="1" t="s">
        <v>201</v>
      </c>
      <c r="D19" s="1" t="s">
        <v>257</v>
      </c>
      <c r="E19" t="s">
        <v>193</v>
      </c>
    </row>
    <row r="20" spans="1:5" x14ac:dyDescent="0.25">
      <c r="A20" t="s">
        <v>214</v>
      </c>
      <c r="B20" s="16">
        <v>46.3752</v>
      </c>
      <c r="C20" s="1" t="s">
        <v>201</v>
      </c>
      <c r="D20" s="1" t="s">
        <v>257</v>
      </c>
      <c r="E20" t="s">
        <v>194</v>
      </c>
    </row>
    <row r="21" spans="1:5" x14ac:dyDescent="0.25">
      <c r="A21" t="s">
        <v>216</v>
      </c>
      <c r="B21" s="16">
        <v>0.62160000000000004</v>
      </c>
      <c r="C21" s="1" t="s">
        <v>201</v>
      </c>
      <c r="D21" s="1" t="s">
        <v>257</v>
      </c>
      <c r="E21" t="s">
        <v>187</v>
      </c>
    </row>
    <row r="22" spans="1:5" x14ac:dyDescent="0.25">
      <c r="A22" t="s">
        <v>205</v>
      </c>
      <c r="B22" s="16">
        <v>0.13819999999999999</v>
      </c>
      <c r="C22" s="1" t="s">
        <v>201</v>
      </c>
      <c r="D22" s="1" t="s">
        <v>257</v>
      </c>
      <c r="E22" t="s">
        <v>186</v>
      </c>
    </row>
    <row r="23" spans="1:5" x14ac:dyDescent="0.25">
      <c r="A23" t="s">
        <v>249</v>
      </c>
      <c r="B23" s="16">
        <v>4.9146933139932701E-2</v>
      </c>
      <c r="C23" s="1" t="s">
        <v>201</v>
      </c>
      <c r="D23" s="1" t="s">
        <v>257</v>
      </c>
      <c r="E23" t="s">
        <v>195</v>
      </c>
    </row>
    <row r="24" spans="1:5" x14ac:dyDescent="0.25">
      <c r="A24" t="s">
        <v>236</v>
      </c>
      <c r="B24" s="16">
        <v>1.08808180985571E-2</v>
      </c>
      <c r="C24" s="1" t="s">
        <v>201</v>
      </c>
      <c r="D24" s="1" t="s">
        <v>260</v>
      </c>
      <c r="E24" t="s">
        <v>147</v>
      </c>
    </row>
    <row r="25" spans="1:5" x14ac:dyDescent="0.25">
      <c r="A25" t="s">
        <v>237</v>
      </c>
      <c r="B25" s="16">
        <v>0.140205609186589</v>
      </c>
      <c r="C25" s="1" t="s">
        <v>201</v>
      </c>
      <c r="D25" s="1" t="s">
        <v>260</v>
      </c>
      <c r="E25" t="s">
        <v>150</v>
      </c>
    </row>
    <row r="26" spans="1:5" x14ac:dyDescent="0.25">
      <c r="A26" t="s">
        <v>245</v>
      </c>
      <c r="B26" s="16">
        <v>3.73978781021218E-2</v>
      </c>
      <c r="C26" s="1" t="s">
        <v>201</v>
      </c>
      <c r="D26" s="1" t="s">
        <v>260</v>
      </c>
      <c r="E26" t="s">
        <v>157</v>
      </c>
    </row>
    <row r="27" spans="1:5" x14ac:dyDescent="0.25">
      <c r="A27" t="s">
        <v>248</v>
      </c>
      <c r="B27" s="16">
        <v>3.73978781021218E-2</v>
      </c>
      <c r="C27" s="1" t="s">
        <v>201</v>
      </c>
      <c r="D27" s="1" t="s">
        <v>260</v>
      </c>
      <c r="E27" t="s">
        <v>160</v>
      </c>
    </row>
    <row r="28" spans="1:5" x14ac:dyDescent="0.25">
      <c r="A28" t="s">
        <v>221</v>
      </c>
      <c r="B28" s="16">
        <v>1.67134890395897</v>
      </c>
      <c r="C28" s="1" t="s">
        <v>201</v>
      </c>
      <c r="D28" s="1" t="s">
        <v>258</v>
      </c>
      <c r="E28" t="s">
        <v>199</v>
      </c>
    </row>
    <row r="29" spans="1:5" x14ac:dyDescent="0.25">
      <c r="A29" t="s">
        <v>224</v>
      </c>
      <c r="B29" s="16">
        <v>0.24926690423921799</v>
      </c>
      <c r="C29" s="1" t="s">
        <v>201</v>
      </c>
      <c r="D29" s="1" t="s">
        <v>258</v>
      </c>
      <c r="E29" t="s">
        <v>142</v>
      </c>
    </row>
    <row r="30" spans="1:5" x14ac:dyDescent="0.25">
      <c r="A30" t="s">
        <v>211</v>
      </c>
      <c r="B30" s="16">
        <v>0.4466</v>
      </c>
      <c r="C30" s="1" t="s">
        <v>201</v>
      </c>
      <c r="D30" s="1" t="s">
        <v>258</v>
      </c>
      <c r="E30" t="s">
        <v>172</v>
      </c>
    </row>
    <row r="31" spans="1:5" x14ac:dyDescent="0.25">
      <c r="A31" t="s">
        <v>225</v>
      </c>
      <c r="B31" s="16">
        <v>0.20052600924750999</v>
      </c>
      <c r="C31" s="1" t="s">
        <v>201</v>
      </c>
      <c r="D31" s="1" t="s">
        <v>258</v>
      </c>
      <c r="E31" t="s">
        <v>173</v>
      </c>
    </row>
    <row r="32" spans="1:5" x14ac:dyDescent="0.25">
      <c r="A32" t="s">
        <v>226</v>
      </c>
      <c r="B32" s="16">
        <v>0.100127215691988</v>
      </c>
      <c r="C32" s="1" t="s">
        <v>201</v>
      </c>
      <c r="D32" s="1" t="s">
        <v>258</v>
      </c>
      <c r="E32" t="s">
        <v>176</v>
      </c>
    </row>
    <row r="33" spans="1:5" x14ac:dyDescent="0.25">
      <c r="A33" t="s">
        <v>217</v>
      </c>
      <c r="B33" s="16">
        <v>2.1475</v>
      </c>
      <c r="C33" s="1" t="s">
        <v>201</v>
      </c>
      <c r="D33" s="1" t="s">
        <v>258</v>
      </c>
      <c r="E33" t="s">
        <v>175</v>
      </c>
    </row>
    <row r="34" spans="1:5" x14ac:dyDescent="0.25">
      <c r="A34" t="s">
        <v>227</v>
      </c>
      <c r="B34" s="16">
        <v>0.20052600924750999</v>
      </c>
      <c r="C34" s="1" t="s">
        <v>201</v>
      </c>
      <c r="D34" s="1" t="s">
        <v>258</v>
      </c>
      <c r="E34" t="s">
        <v>177</v>
      </c>
    </row>
    <row r="35" spans="1:5" x14ac:dyDescent="0.25">
      <c r="A35" t="s">
        <v>206</v>
      </c>
      <c r="B35" s="16">
        <v>0.1212</v>
      </c>
      <c r="C35" s="1" t="s">
        <v>201</v>
      </c>
      <c r="D35" s="1" t="s">
        <v>258</v>
      </c>
      <c r="E35" t="s">
        <v>174</v>
      </c>
    </row>
    <row r="36" spans="1:5" x14ac:dyDescent="0.25">
      <c r="A36" t="s">
        <v>239</v>
      </c>
      <c r="B36" s="16">
        <v>0.20824194094457299</v>
      </c>
      <c r="C36" s="1" t="s">
        <v>201</v>
      </c>
      <c r="D36" s="1" t="s">
        <v>258</v>
      </c>
      <c r="E36" t="s">
        <v>171</v>
      </c>
    </row>
    <row r="37" spans="1:5" x14ac:dyDescent="0.25">
      <c r="A37" t="s">
        <v>246</v>
      </c>
      <c r="B37" s="16">
        <v>3.73978781021218E-2</v>
      </c>
      <c r="C37" s="1" t="s">
        <v>201</v>
      </c>
      <c r="D37" s="1" t="s">
        <v>261</v>
      </c>
      <c r="E37" t="s">
        <v>247</v>
      </c>
    </row>
    <row r="38" spans="1:5" x14ac:dyDescent="0.25">
      <c r="A38" t="s">
        <v>222</v>
      </c>
      <c r="B38" s="16">
        <v>3.41741487883762</v>
      </c>
      <c r="C38" s="1" t="s">
        <v>201</v>
      </c>
      <c r="D38" s="1" t="s">
        <v>259</v>
      </c>
      <c r="E38" t="s">
        <v>169</v>
      </c>
    </row>
    <row r="39" spans="1:5" x14ac:dyDescent="0.25">
      <c r="A39" t="s">
        <v>228</v>
      </c>
      <c r="B39" s="16">
        <v>0.120231403568495</v>
      </c>
      <c r="C39" s="1" t="s">
        <v>201</v>
      </c>
      <c r="D39" s="1" t="s">
        <v>259</v>
      </c>
      <c r="E39" t="s">
        <v>229</v>
      </c>
    </row>
    <row r="40" spans="1:5" x14ac:dyDescent="0.25">
      <c r="A40" t="s">
        <v>230</v>
      </c>
      <c r="B40" s="16">
        <v>0.17623294409996301</v>
      </c>
      <c r="C40" s="1" t="s">
        <v>201</v>
      </c>
      <c r="D40" s="1" t="s">
        <v>259</v>
      </c>
      <c r="E40" t="s">
        <v>231</v>
      </c>
    </row>
    <row r="41" spans="1:5" x14ac:dyDescent="0.25">
      <c r="A41" t="s">
        <v>232</v>
      </c>
      <c r="B41" s="16">
        <v>2.1508391441383699E-2</v>
      </c>
      <c r="C41" s="1" t="s">
        <v>201</v>
      </c>
      <c r="D41" s="1" t="s">
        <v>259</v>
      </c>
      <c r="E41" t="s">
        <v>233</v>
      </c>
    </row>
    <row r="42" spans="1:5" x14ac:dyDescent="0.25">
      <c r="A42" t="s">
        <v>234</v>
      </c>
      <c r="B42" s="16">
        <v>0.429763207350079</v>
      </c>
      <c r="C42" s="1" t="s">
        <v>201</v>
      </c>
      <c r="D42" s="1" t="s">
        <v>259</v>
      </c>
      <c r="E42" t="s">
        <v>235</v>
      </c>
    </row>
    <row r="43" spans="1:5" x14ac:dyDescent="0.25">
      <c r="A43" t="s">
        <v>250</v>
      </c>
      <c r="B43" s="16">
        <v>6.8556383692854495E-2</v>
      </c>
      <c r="C43" s="1" t="s">
        <v>202</v>
      </c>
      <c r="D43" s="1"/>
      <c r="E43" t="s">
        <v>161</v>
      </c>
    </row>
    <row r="44" spans="1:5" x14ac:dyDescent="0.25">
      <c r="A44" t="s">
        <v>251</v>
      </c>
      <c r="B44" s="16">
        <v>1.1160000000000001</v>
      </c>
      <c r="C44" s="1" t="s">
        <v>167</v>
      </c>
      <c r="D44" s="1"/>
      <c r="E44" t="s">
        <v>165</v>
      </c>
    </row>
    <row r="45" spans="1:5" x14ac:dyDescent="0.25">
      <c r="A45" t="s">
        <v>254</v>
      </c>
      <c r="B45" s="16">
        <v>1.81937927532329E-2</v>
      </c>
      <c r="C45" s="1" t="s">
        <v>168</v>
      </c>
      <c r="D45" s="1"/>
      <c r="E45" t="s">
        <v>196</v>
      </c>
    </row>
    <row r="46" spans="1:5" x14ac:dyDescent="0.25">
      <c r="A46" t="s">
        <v>252</v>
      </c>
      <c r="B46" s="16">
        <v>6.0034999999999998</v>
      </c>
      <c r="C46" s="1" t="s">
        <v>168</v>
      </c>
      <c r="D46" s="1"/>
      <c r="E46" t="s">
        <v>162</v>
      </c>
    </row>
    <row r="47" spans="1:5" x14ac:dyDescent="0.25">
      <c r="A47" t="s">
        <v>255</v>
      </c>
      <c r="B47" s="16">
        <v>3.4832826014783098</v>
      </c>
      <c r="C47" s="1" t="s">
        <v>168</v>
      </c>
      <c r="D47" s="1"/>
      <c r="E47" t="s">
        <v>197</v>
      </c>
    </row>
    <row r="48" spans="1:5" x14ac:dyDescent="0.25">
      <c r="A48" t="s">
        <v>253</v>
      </c>
      <c r="B48" s="16">
        <v>4.1215000000000002</v>
      </c>
      <c r="C48" s="1" t="s">
        <v>168</v>
      </c>
      <c r="D48" s="1"/>
      <c r="E48" t="s">
        <v>198</v>
      </c>
    </row>
    <row r="49" spans="2:4" x14ac:dyDescent="0.25">
      <c r="B49" s="15"/>
      <c r="C49" s="1"/>
      <c r="D49" s="1"/>
    </row>
    <row r="50" spans="2:4" x14ac:dyDescent="0.25">
      <c r="B50" s="15"/>
      <c r="C50" s="1"/>
      <c r="D50" s="1"/>
    </row>
    <row r="51" spans="2:4" x14ac:dyDescent="0.25">
      <c r="B51" s="15"/>
      <c r="C51" s="1"/>
      <c r="D51" s="1"/>
    </row>
    <row r="52" spans="2:4" x14ac:dyDescent="0.25">
      <c r="B52" s="15"/>
      <c r="C52" s="1"/>
      <c r="D52" s="1"/>
    </row>
    <row r="53" spans="2:4" x14ac:dyDescent="0.25">
      <c r="B53" s="15"/>
      <c r="C53" s="1"/>
      <c r="D53" s="1"/>
    </row>
    <row r="54" spans="2:4" x14ac:dyDescent="0.25">
      <c r="B54" s="15"/>
      <c r="C54" s="1"/>
      <c r="D54" s="1"/>
    </row>
    <row r="55" spans="2:4" x14ac:dyDescent="0.25">
      <c r="B55" s="15"/>
      <c r="C55" s="1"/>
      <c r="D55" s="1"/>
    </row>
    <row r="56" spans="2:4" x14ac:dyDescent="0.25">
      <c r="B56" s="15"/>
      <c r="C56" s="1"/>
      <c r="D56" s="1"/>
    </row>
    <row r="57" spans="2:4" x14ac:dyDescent="0.25">
      <c r="B57" s="15"/>
      <c r="C57" s="1"/>
      <c r="D57" s="1"/>
    </row>
    <row r="58" spans="2:4" x14ac:dyDescent="0.25">
      <c r="B58" s="15"/>
      <c r="C58" s="1"/>
      <c r="D58" s="1"/>
    </row>
    <row r="59" spans="2:4" x14ac:dyDescent="0.25">
      <c r="B59" s="15"/>
      <c r="C59" s="1"/>
      <c r="D59" s="1"/>
    </row>
    <row r="60" spans="2:4" x14ac:dyDescent="0.25">
      <c r="B60" s="15"/>
      <c r="C60" s="1"/>
      <c r="D60" s="1"/>
    </row>
    <row r="61" spans="2:4" x14ac:dyDescent="0.25">
      <c r="B61" s="15"/>
      <c r="C61" s="1"/>
      <c r="D61" s="1"/>
    </row>
    <row r="62" spans="2:4" x14ac:dyDescent="0.25">
      <c r="B62" s="15"/>
      <c r="C62" s="1"/>
      <c r="D62" s="1"/>
    </row>
  </sheetData>
  <autoFilter ref="A1:E48" xr:uid="{3A6BEF20-B5BB-4AA9-9C14-5972A9EFC651}">
    <sortState xmlns:xlrd2="http://schemas.microsoft.com/office/spreadsheetml/2017/richdata2" ref="A2:E48">
      <sortCondition ref="C1:C48"/>
    </sortState>
  </autoFilter>
  <conditionalFormatting sqref="B2:B62">
    <cfRule type="colorScale" priority="4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49_Naja_nubiae_Liverpool_London</vt:lpstr>
      <vt:lpstr>for alignment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2018-01-09T23:20:37Z</dcterms:created>
  <dcterms:modified xsi:type="dcterms:W3CDTF">2020-02-12T14:25:48Z</dcterms:modified>
</cp:coreProperties>
</file>